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'Itens'!$A$1:$K$68</definedName>
  </definedNames>
  <calcPr fullCalcOnLoad="1"/>
</workbook>
</file>

<file path=xl/sharedStrings.xml><?xml version="1.0" encoding="utf-8"?>
<sst xmlns="http://schemas.openxmlformats.org/spreadsheetml/2006/main" count="326" uniqueCount="204">
  <si>
    <t/>
  </si>
  <si>
    <t>PREFEITURA MUNICIPAL DE PONTO CHIQUE</t>
  </si>
  <si>
    <t>PROCESSO DE LICITAÇÃO: ANEXO I - ESPECIFICAÇÃO</t>
  </si>
  <si>
    <t xml:space="preserve">Nº Processo: </t>
  </si>
  <si>
    <t>0045/0034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</si>
  <si>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</si>
  <si>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</si>
  <si>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</si>
  <si>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</si>
  <si>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</si>
  <si>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</si>
  <si>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</si>
  <si>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</si>
  <si>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</si>
  <si>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01/06/2017</t>
  </si>
  <si>
    <t xml:space="preserve">Data Entrega: </t>
  </si>
  <si>
    <t>14/06/2017 08:00:00</t>
  </si>
  <si>
    <t xml:space="preserve">Data Abertura: </t>
  </si>
  <si>
    <t xml:space="preserve">Objeto: </t>
  </si>
  <si>
    <t>A AQUISIÇÃO DE MATERIAIS E FERRAMENTAS PARA MANUTENÇÃO DA SECRETARIA MUNICIPAL DE OBRAS, TRANSPORTE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</si>
  <si>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</si>
  <si>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</si>
  <si>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</si>
  <si>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</si>
  <si>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</si>
  <si>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</si>
  <si>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</si>
  <si>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</si>
  <si>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</si>
  <si>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</si>
  <si>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</si>
  <si>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</si>
  <si>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11449</t>
  </si>
  <si>
    <t>0001</t>
  </si>
  <si>
    <t>ALICATE AMPERIMETRO DIGITAL:  Capacidade Corrente AC DC 2 a 100A Tensão DC 200m a 600V AC 2 a 600V Resistência 200 a 20MOhms Minipa ET-3320A possui display com iluminação e função de detecção sem contato "NCV". Mede tensão, corrente, resistência e capacitância, entre outros.
Especificações técnicas
- Display LCD/Contagem: 3 1/2 Dígitos/2000;
- Iluminação: Sim;
- True RMS: True RMS AC;
- Corrente DC: 2/20/100A;
- Corrente AC: 2/20/100A;
- Tensão DC: 200m/2/20/200/600V;
- Tensão AC: 2/20/200/600V;
- Resistência: 200/2k/20k/200k/2M/20MOhms;
- Teste de Continuidade/Diodo: Sim;
- Capacitância: 2nF/20nF/200nF/2uF/20uF/ 200uF/2mF/20mF;
- Resolução em Corrente: 0,001/0,01/0,1A;
- Data Hold: Sim;
- Detecção de Tensão Sem Contato (NCV): Sim;
- Mudança de Faixa: Manual;
- Abertura de Garra: 17mm;
- Diâmetro do Condutor: 17mm;</t>
  </si>
  <si>
    <t>UNID</t>
  </si>
  <si>
    <t>1685</t>
  </si>
  <si>
    <t>3254</t>
  </si>
  <si>
    <t>0002</t>
  </si>
  <si>
    <t xml:space="preserve">ALICATE DE CORTE DIAGONAL 6" - 815 6. 1/2: 
</t>
  </si>
  <si>
    <t>PEÇA</t>
  </si>
  <si>
    <t>1686</t>
  </si>
  <si>
    <t>11296</t>
  </si>
  <si>
    <t>0003</t>
  </si>
  <si>
    <t>ALICATE DE PRESSÃO MORDENTE RETO- MORDENTES FORJADOS EM AÇO VANÁDIO.CORPO FORMADO POR CHAPAS CONFORMADAS. ACABAMENTO CROMADO. ABERTURA REGULÁVEL. POSSUI ALAVANCA PARA DESTRAVAR. POSSUI MORDENTES COM PERFIL RETO. TAMANHO 10": CORPO FORMADO POR CHAPAS CONFORMADAS. ACABAMENTO CROMADO. ABERTURA REGULÁVEL. POSSUI ALAVANCA PARA DESTRAVAR. POSSUI MORDENTES COM PERFIL RETO. TAMANHO 10.</t>
  </si>
  <si>
    <t>1687</t>
  </si>
  <si>
    <t>11304</t>
  </si>
  <si>
    <t>0004</t>
  </si>
  <si>
    <t>ALICATE PARA ANÉIS- INTERNO CURVO-: FORJADO EM AÇO CROMO VANÁDIO. ACABAMENTO FOSFATIZADO. TÊMPERA TOTAL NO CORPO. CABOS COM REVESTIMENTOS ESPECIAL. BICO CURVO DIN 5256, SUPORTE PLÁSTICO. TAMANHO:5"</t>
  </si>
  <si>
    <t>1688</t>
  </si>
  <si>
    <t>11305</t>
  </si>
  <si>
    <t>0005</t>
  </si>
  <si>
    <t xml:space="preserve">ALICATE PARA ANÉIS- INTERNO RETO-: FORJADO EM AÇO CROMO VANÁDIO. ACABAMENTO FOSFATIZADO. TÊMPERA TOTAL NO CORPO. CABOS COM REVESTIMENTOS ESPECIAL. BICO CURVO DIN 5256, SUPORTE PLÁSTICO. TAMANHO:5"
</t>
  </si>
  <si>
    <t>1689</t>
  </si>
  <si>
    <t>11321</t>
  </si>
  <si>
    <t>0006</t>
  </si>
  <si>
    <t xml:space="preserve">ALICATE TURQUESA DE 8": 
</t>
  </si>
  <si>
    <t>1690</t>
  </si>
  <si>
    <t>1185</t>
  </si>
  <si>
    <t>0007</t>
  </si>
  <si>
    <t>ALICATE UNIVERSAL DE 8"</t>
  </si>
  <si>
    <t>1691</t>
  </si>
  <si>
    <t>2810</t>
  </si>
  <si>
    <t>0008</t>
  </si>
  <si>
    <t xml:space="preserve">ASPIRADOR DE PÓ E AGUA , 1.400W, 110VOLTS: Potência
1400W.
Capacidade
Total 20 l 
Recursos
Tipo de filtro - Filtro de papel descartável;
- Filtro de pano;
- Filtro permanente.
Alça para transporte
sim
Rodas
Sim
Alimentação
110 Volts
Vácuo
165 mbar.
</t>
  </si>
  <si>
    <t>1692</t>
  </si>
  <si>
    <t>11308</t>
  </si>
  <si>
    <t>0009</t>
  </si>
  <si>
    <t xml:space="preserve">CABO DE CACHIMBO 3/4: 
</t>
  </si>
  <si>
    <t>1693</t>
  </si>
  <si>
    <t>11307</t>
  </si>
  <si>
    <t>0010</t>
  </si>
  <si>
    <t xml:space="preserve">CAIXA DE FERRAMENTAS SANFONADA: 
</t>
  </si>
  <si>
    <t>1694</t>
  </si>
  <si>
    <t>9482</t>
  </si>
  <si>
    <t>0011</t>
  </si>
  <si>
    <t>CAVADEIRA ARTICULADA – PRETA, EM AÇO CARBONO DA ALTA QUALIDADE MEDINDO 289X125 mm. COM CABO EM MADEIRA DE 120 mm, COM MARCA DO FABRICANTE.</t>
  </si>
  <si>
    <t>1695</t>
  </si>
  <si>
    <t>11309</t>
  </si>
  <si>
    <t>0012</t>
  </si>
  <si>
    <t xml:space="preserve">CHAVE DE ABRIR O BUJÃO DO CARTER DA VAM MASTER DE RENAULT: 
</t>
  </si>
  <si>
    <t>1696</t>
  </si>
  <si>
    <t>11454</t>
  </si>
  <si>
    <t>0013</t>
  </si>
  <si>
    <t>CHAVE DE FENDA 1/4X4</t>
  </si>
  <si>
    <t>1697</t>
  </si>
  <si>
    <t>11455</t>
  </si>
  <si>
    <t>0014</t>
  </si>
  <si>
    <t>CHAVE DE TESTE</t>
  </si>
  <si>
    <t>1698</t>
  </si>
  <si>
    <t>11299</t>
  </si>
  <si>
    <t>0015</t>
  </si>
  <si>
    <t xml:space="preserve">CHAVE PARA FILTRO DE ÓLEO COM CINTA: CORPO FORJADO EM AÇO CARBONO. ACABAMENTO CROMADO. CiNTA COM 5 CAMADAS DE BORRACHA E TECIDO ESPECIAL. CABO COM REVESTIMENTO ESPECIAL. CAPACIDADE 25-150mm
</t>
  </si>
  <si>
    <t>1699</t>
  </si>
  <si>
    <t>11456</t>
  </si>
  <si>
    <t>0016</t>
  </si>
  <si>
    <t>CHAVE PHILIPS 1/ 4X4</t>
  </si>
  <si>
    <t>1700</t>
  </si>
  <si>
    <t>7491</t>
  </si>
  <si>
    <t>0017</t>
  </si>
  <si>
    <t>COLHER DE PEDREIRO</t>
  </si>
  <si>
    <t>1701</t>
  </si>
  <si>
    <t>11326</t>
  </si>
  <si>
    <t>0018</t>
  </si>
  <si>
    <t xml:space="preserve">Desempenadeira De Madeira Para Reboco  7,5X12,5 Para Acabamento: 
</t>
  </si>
  <si>
    <t>1702</t>
  </si>
  <si>
    <t>11322</t>
  </si>
  <si>
    <t>0019</t>
  </si>
  <si>
    <t xml:space="preserve">ESQUADRO METALICO 60X40 EM AÇO METALIZADO NA COR PRATA: 
</t>
  </si>
  <si>
    <t>1703</t>
  </si>
  <si>
    <t>11323</t>
  </si>
  <si>
    <t>0020</t>
  </si>
  <si>
    <t xml:space="preserve">FURADEIRA  Furadeira de Impacto HD400 de 10mm, Dimensões do produto: Largura: 1,00 cmAltura: 1,00 cmProfundidade: 1,00 cm 220V: 
</t>
  </si>
  <si>
    <t>1704</t>
  </si>
  <si>
    <t>11292</t>
  </si>
  <si>
    <t>0021</t>
  </si>
  <si>
    <t>JOGO DE CHAVE ALE (BIELA) DE 08 A 19mm</t>
  </si>
  <si>
    <t>JOGO</t>
  </si>
  <si>
    <t>1705</t>
  </si>
  <si>
    <t>11297</t>
  </si>
  <si>
    <t>0022</t>
  </si>
  <si>
    <t xml:space="preserve">JOGO DE CHAVE DE FENDA PARA ELETRICISTA, COM 05 PEÇAS , • Composto  por 05 chaves, sendo: - 02 Chaves fenda simples: 6 x 150 mm – 4 x 100 mm - 02 Chaves fenda cruzada: PH0 x 60 mm – PH1 x 80 mm - 01 Chave de teste: AS HASTES DAS CHAVES DE FENDA SÃO TESTADAS EM MÁQUINA DE ENSAIO ESPECÍFICA, PARA VERIFICAR O PERFEITO BALANÇO ENTRE MECÂNICA E DUREZA.
</t>
  </si>
  <si>
    <t>1706</t>
  </si>
  <si>
    <t>11298</t>
  </si>
  <si>
    <t>0023</t>
  </si>
  <si>
    <t xml:space="preserve">Jogo de chave fenda / phillips isolada com 07 peças - EXPERT Cor: Vermelho Descrição: Para uso em linhas vivas com tensões até 1.000 volts Cabo ergonômico, não desliza e resiste aos impactos. Especificações: Cumpre as exigências da norma EN60900 Chaves de fenda: 2,5 / 3 / 4 / 5,5 /  6,5 mm Chaves philips: 1 e 2: 
</t>
  </si>
  <si>
    <t>1707</t>
  </si>
  <si>
    <t>11290</t>
  </si>
  <si>
    <t>0024</t>
  </si>
  <si>
    <t xml:space="preserve">JOGO DE CHAVE L, PONTA HEXAGONAL DE 08 A 19mm: 
</t>
  </si>
  <si>
    <t>1708</t>
  </si>
  <si>
    <t>2341</t>
  </si>
  <si>
    <t>0025</t>
  </si>
  <si>
    <t xml:space="preserve">Jogo de talhadeira/punção/saca-pinos com 8 peças, Jogo com 8 peças de talhadeira, punção e saca-pinos. Especificações: Contém: 2 - Saca pino cônico - bitolas = 4 e 5 mm 2 - Saca pino paralelo - bitolas = 4 e 5 mm 2 - Punção de centro - bitolas = 4 e 5 mm 2 - Talhadeira - bitolas = 11 e 15 mm Itens Inclusos: 
</t>
  </si>
  <si>
    <t>1709</t>
  </si>
  <si>
    <t>11306</t>
  </si>
  <si>
    <t>0026</t>
  </si>
  <si>
    <t>Kit de chave Trafix  com 9 peças, produzido com Haste em Aço temperada e acabamento fosfatizado , Caracteristicas:  • Fabricado em Aço Temperado S2  • Acabamento Fosfotizado  • Maior Durabilidade e Resistência  • Chaves tipo L  • 15 Peças T6 à T60</t>
  </si>
  <si>
    <t>1710</t>
  </si>
  <si>
    <t>11285</t>
  </si>
  <si>
    <t>0027</t>
  </si>
  <si>
    <t>KIT JOGO CHAVE COMBINADA 26 PÇS PROFISSIONAL RODA CARRO EM AÇO CROMO: 7,8,9,10,11,12,13,14,15,16,17,18,19,20,21,22,23,24,25,26,27,28,29,30 E 32. AS CHAVES DE APERTO SÃO PRODUZIDAS EM AÇO LIGADO COM CROMO VANADIO (Cr-V), E APÓS SUBMETIDAS A TESTES RIGOROSOS DE TORQUE PARA ATENDER A NORMA DIN 17 11-1.</t>
  </si>
  <si>
    <t>1711</t>
  </si>
  <si>
    <t>11310</t>
  </si>
  <si>
    <t>0028</t>
  </si>
  <si>
    <t xml:space="preserve">MACACO A AR 15 TONELADAS: 
</t>
  </si>
  <si>
    <t>1712</t>
  </si>
  <si>
    <t>11332</t>
  </si>
  <si>
    <t>0029</t>
  </si>
  <si>
    <t xml:space="preserve">Macaco hidráulico tipo jacaré, COM CAPACIDADE DE 02 TONELADAS,  com rodas em nylon mais robusto e resistente e ainda conta com uma operação de descida mais leve. • Ideal para troca de pneus e reparos em veículos de acordo com a capacidade necessária. • Desenvolvido para facilitar o dia a dia de oficinas mecânicas.: DESENVOLVIDO COM MATERIAIS DE ALTÍSSIMA QUALIDADE PARA PROMOVER SEGURANÇA, SUPORTANDO VEÍCULOS DE ATÉ 02 TONELADAS, FACILITANDO AINDA MAIS O PROCESSO DE SUBIDA E DESCIDA EFETUADO ABAIXO DO VEÍCULO, EXIGINDO MENOS FORÇA.
</t>
  </si>
  <si>
    <t>1713</t>
  </si>
  <si>
    <t>11602</t>
  </si>
  <si>
    <t>0030</t>
  </si>
  <si>
    <t>MAQUINA Solda Inversora Monofásica 220 V para Eletrodo Revestido e TIG, • Fonte inversora para soldagem com eletrodo revestido e TIG • Equipamento para soldagem de fácil utilização, desenvolvida e construída para proporcionar simplicidade e facilidade durante o processo de soldagem • Design prático e moderno, com alça tiracolo especialmente desenvolvida para fácil manuseio e transporte • Proteção contra super aquecimento • Compacta e super leve, garante a versatilidade mesmo em locais de difícil acesso • Soldagem Eletrodo Revestido (MMA) – Ótima soldabilidade com eletrodos celulósicos e 7018 de até 4mm • Soldagem TIG (GTAW) - Proporciona excelente soldabilidade no processo TIG mesmo em baixas correntes • Fácil abertura de arco • Pronto para uso: fornecido com porta eletrodo e garra obra • Elevado ciclo de trabalho • Fácil ligação dos cabos e tochas através de conectores engate-rápido .</t>
  </si>
  <si>
    <t>1714</t>
  </si>
  <si>
    <t>11301</t>
  </si>
  <si>
    <t>0031</t>
  </si>
  <si>
    <t>MARRETA DE 01KG: CABEÇA FORJADA EM AÇO ESPECIAL, TÊMPERA NAS FACES DE IMPACTO. BASES POLIDAS E ENVERNIZADAS. CABEÇA COM ACABAMENTO JATEADO. FIXAÇÃO POR CUNHA METÁLICA. CABO DE MADEIRA ENVERNIZADO. DIN 6475. PESO 01K
G</t>
  </si>
  <si>
    <t>1715</t>
  </si>
  <si>
    <t>11300</t>
  </si>
  <si>
    <t>0032</t>
  </si>
  <si>
    <t>MARRETA DE 500GR: CABEÇA FORJADA EM AÇO ESPECIAL, TÊMPERA NAS FACES DE IMPACTO. BASES POLIDAS E ENVERNIZADAS. CABEÇA COM ACABAMENTO JATEADO.
 FIXAÇÃO POR CUNHA METÁLICA. CABO DE MADEIRA ENVERNIZADO. DIN 6475. PESO 500G</t>
  </si>
  <si>
    <t>1716</t>
  </si>
  <si>
    <t>2506</t>
  </si>
  <si>
    <t>0033</t>
  </si>
  <si>
    <t xml:space="preserve">NIVEL DE MAO PEDREIRO, - Linha Prático - Feito em alumínio - Possui base magnética para análises precisas e régua em cm e polegadas - Para tornar ainda mais fácil o seu trabalho, ele conta com visor ajustável que permite realizar verificações em várias posições - Tamanho: 12” (300mm)  - Características: :: Ponteira plástica nas extremidades :: Bolhas calibradas em alta precisão :: Régua em polegadas e centímetros :: Pintura em epóxi :: Base magnética :: Visor ajustável: 
</t>
  </si>
  <si>
    <t>1717</t>
  </si>
  <si>
    <t>11329</t>
  </si>
  <si>
    <t>0034</t>
  </si>
  <si>
    <t xml:space="preserve">PACETA: 
</t>
  </si>
  <si>
    <t>1718</t>
  </si>
  <si>
    <t>4753</t>
  </si>
  <si>
    <t>0035</t>
  </si>
  <si>
    <t>PICARETA SEM CABO 45 CM EM AÇO , Diâmetro Encaixe do Cabo: 70 x 45 mm: EM AÇO SAE 1045, PINTADA POSSUINDO UMA PONTA AGUDA E OUTRA ACHATADA COM ORIFÍCIO CENTRAL PARA ENCAIXE DO CABO. COM O NOME DO FABRICANTE GRAVADO NA PEÇA. DIMENSÕES APROXIMADAS: ORIFÍCIO CENTRAL: 7,0 E 4,5 CM (ENCAIXE) LARGURA DA LAMINA: 4,5 CM (PONTA ACHATADA) COMPRIMENTO DA PICARETA: 50 CM.</t>
  </si>
  <si>
    <t>1719</t>
  </si>
  <si>
    <t>2503</t>
  </si>
  <si>
    <t>0036</t>
  </si>
  <si>
    <t xml:space="preserve">PRUMO DE  PEDREIRO 500GRS: 
</t>
  </si>
  <si>
    <t>1720</t>
  </si>
  <si>
    <t>11325</t>
  </si>
  <si>
    <t>0037</t>
  </si>
  <si>
    <t xml:space="preserve">RÉGUA DE ALUMÍNIO PARA PEDREIRO DE 2MTS: 
</t>
  </si>
  <si>
    <t>1721</t>
  </si>
  <si>
    <t>11317</t>
  </si>
  <si>
    <t>0038</t>
  </si>
  <si>
    <t xml:space="preserve">Serra Mármore Refrigerado   • Corte inclinado em até 45 graus • Motor potente para trabalhos pesados  • Pode utilizar disco diamantado côncavo de até 125 mm (5")  • Acompanha: - Kit refrigeração - Chave - Chave allen  • Informações Técnicas: - Potência: 1450W - Tensão: 110V - Capacidades: a 0 graus : 32,5mm (1-1/4") a 45 graus : 21,5mm (7/8") - Diâmetro do disco 110mm (4-3/8") - Rotações por minuto (rpm) 12.000  - Dimensões 238 x 211 x 169mm  - Cabo elétrico 2,5m (8.2ft): 
</t>
  </si>
  <si>
    <t>1722</t>
  </si>
  <si>
    <t>4791</t>
  </si>
  <si>
    <t>0039</t>
  </si>
  <si>
    <t>SERROTE PARA MADEIRA: PROFISSIONAL, LÂMINA EM AÇO CARBONO 1075, TEMPERADO, CABO DE MADEIRA COM 03 PARAFUSOS MED. 22 POLEGADAS.</t>
  </si>
  <si>
    <t>1723</t>
  </si>
  <si>
    <t>11303</t>
  </si>
  <si>
    <t>0040</t>
  </si>
  <si>
    <t xml:space="preserve">TALHADEIRA COM EMPUNHADURA: TALHADEIRA PRODUZIDA EM AÇO VANÁDIO. TÊMPERA POR INDUÇÃO NO GUME DE CORTE. ACABAMENTO FOSFATIZADO. EMPUNHADURA INJETADA EM PVC. TAMANHO 25X350mm
</t>
  </si>
  <si>
    <t>1724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</si>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</sst>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3</v>
      </c>
      <c r="C3" s="12" t="s">
        <v>4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5</v>
      </c>
      <c r="C4" s="12" t="s">
        <v>6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7</v>
      </c>
      <c r="C5" s="12" t="s">
        <v>8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9</v>
      </c>
      <c r="C6" s="12" t="s">
        <v>10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11</v>
      </c>
      <c r="C7" s="12" t="s">
        <v>12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13</v>
      </c>
      <c r="C8" s="12" t="s">
        <v>14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15</v>
      </c>
      <c r="C9" s="12" t="s">
        <v>16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17</v>
      </c>
      <c r="C10" s="12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18</v>
      </c>
      <c r="C11" s="12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306">
      <c r="A14" s="5" t="s">
        <v>32</v>
      </c>
      <c r="B14" s="5" t="s">
        <v>33</v>
      </c>
      <c r="C14" s="3" t="s">
        <v>34</v>
      </c>
      <c r="D14" s="3" t="s">
        <v>35</v>
      </c>
      <c r="E14" s="4">
        <v>1</v>
      </c>
      <c r="F14" s="6">
        <v>0</v>
      </c>
      <c r="G14" s="4">
        <f aca="true" t="shared" si="0" ref="G14:G53">ROUND(SUM(E14*F14),2)</f>
        <v>0</v>
      </c>
      <c r="H14" s="7" t="s">
        <v>0</v>
      </c>
      <c r="I14" s="5" t="s">
        <v>36</v>
      </c>
      <c r="J14" s="3" t="s">
        <v>0</v>
      </c>
      <c r="K14" s="4">
        <f aca="true" t="shared" si="1" ref="K14:K53">SUM(G14:G14)</f>
        <v>0</v>
      </c>
    </row>
    <row r="15" spans="1:11" ht="25.5">
      <c r="A15" s="5" t="s">
        <v>37</v>
      </c>
      <c r="B15" s="5" t="s">
        <v>38</v>
      </c>
      <c r="C15" s="3" t="s">
        <v>39</v>
      </c>
      <c r="D15" s="3" t="s">
        <v>40</v>
      </c>
      <c r="E15" s="4">
        <v>4</v>
      </c>
      <c r="F15" s="6">
        <v>0</v>
      </c>
      <c r="G15" s="4">
        <f t="shared" si="0"/>
        <v>0</v>
      </c>
      <c r="H15" s="7" t="s">
        <v>0</v>
      </c>
      <c r="I15" s="5" t="s">
        <v>41</v>
      </c>
      <c r="J15" s="3" t="s">
        <v>0</v>
      </c>
      <c r="K15" s="4">
        <f t="shared" si="1"/>
        <v>0</v>
      </c>
    </row>
    <row r="16" spans="1:11" ht="127.5">
      <c r="A16" s="5" t="s">
        <v>42</v>
      </c>
      <c r="B16" s="5" t="s">
        <v>43</v>
      </c>
      <c r="C16" s="3" t="s">
        <v>44</v>
      </c>
      <c r="D16" s="3" t="s">
        <v>35</v>
      </c>
      <c r="E16" s="4">
        <v>4</v>
      </c>
      <c r="F16" s="6">
        <v>0</v>
      </c>
      <c r="G16" s="4">
        <f t="shared" si="0"/>
        <v>0</v>
      </c>
      <c r="H16" s="7" t="s">
        <v>0</v>
      </c>
      <c r="I16" s="5" t="s">
        <v>45</v>
      </c>
      <c r="J16" s="3" t="s">
        <v>0</v>
      </c>
      <c r="K16" s="4">
        <f t="shared" si="1"/>
        <v>0</v>
      </c>
    </row>
    <row r="17" spans="1:11" ht="76.5">
      <c r="A17" s="5" t="s">
        <v>46</v>
      </c>
      <c r="B17" s="5" t="s">
        <v>47</v>
      </c>
      <c r="C17" s="3" t="s">
        <v>48</v>
      </c>
      <c r="D17" s="3" t="s">
        <v>35</v>
      </c>
      <c r="E17" s="4">
        <v>4</v>
      </c>
      <c r="F17" s="6">
        <v>0</v>
      </c>
      <c r="G17" s="4">
        <f t="shared" si="0"/>
        <v>0</v>
      </c>
      <c r="H17" s="7" t="s">
        <v>0</v>
      </c>
      <c r="I17" s="5" t="s">
        <v>49</v>
      </c>
      <c r="J17" s="3" t="s">
        <v>0</v>
      </c>
      <c r="K17" s="4">
        <f t="shared" si="1"/>
        <v>0</v>
      </c>
    </row>
    <row r="18" spans="1:11" ht="89.25">
      <c r="A18" s="5" t="s">
        <v>50</v>
      </c>
      <c r="B18" s="5" t="s">
        <v>51</v>
      </c>
      <c r="C18" s="3" t="s">
        <v>52</v>
      </c>
      <c r="D18" s="3" t="s">
        <v>35</v>
      </c>
      <c r="E18" s="4">
        <v>4</v>
      </c>
      <c r="F18" s="6">
        <v>0</v>
      </c>
      <c r="G18" s="4">
        <f t="shared" si="0"/>
        <v>0</v>
      </c>
      <c r="H18" s="7" t="s">
        <v>0</v>
      </c>
      <c r="I18" s="5" t="s">
        <v>53</v>
      </c>
      <c r="J18" s="3" t="s">
        <v>0</v>
      </c>
      <c r="K18" s="4">
        <f t="shared" si="1"/>
        <v>0</v>
      </c>
    </row>
    <row r="19" spans="1:11" ht="25.5">
      <c r="A19" s="5" t="s">
        <v>54</v>
      </c>
      <c r="B19" s="5" t="s">
        <v>55</v>
      </c>
      <c r="C19" s="3" t="s">
        <v>56</v>
      </c>
      <c r="D19" s="3" t="s">
        <v>35</v>
      </c>
      <c r="E19" s="4">
        <v>4</v>
      </c>
      <c r="F19" s="6">
        <v>0</v>
      </c>
      <c r="G19" s="4">
        <f t="shared" si="0"/>
        <v>0</v>
      </c>
      <c r="H19" s="7" t="s">
        <v>0</v>
      </c>
      <c r="I19" s="5" t="s">
        <v>57</v>
      </c>
      <c r="J19" s="3" t="s">
        <v>0</v>
      </c>
      <c r="K19" s="4">
        <f t="shared" si="1"/>
        <v>0</v>
      </c>
    </row>
    <row r="20" spans="1:11" ht="12.75">
      <c r="A20" s="5" t="s">
        <v>58</v>
      </c>
      <c r="B20" s="5" t="s">
        <v>59</v>
      </c>
      <c r="C20" s="3" t="s">
        <v>60</v>
      </c>
      <c r="D20" s="3" t="s">
        <v>24</v>
      </c>
      <c r="E20" s="4">
        <v>4</v>
      </c>
      <c r="F20" s="6">
        <v>0</v>
      </c>
      <c r="G20" s="4">
        <f t="shared" si="0"/>
        <v>0</v>
      </c>
      <c r="H20" s="7" t="s">
        <v>0</v>
      </c>
      <c r="I20" s="5" t="s">
        <v>61</v>
      </c>
      <c r="J20" s="3" t="s">
        <v>0</v>
      </c>
      <c r="K20" s="4">
        <f t="shared" si="1"/>
        <v>0</v>
      </c>
    </row>
    <row r="21" spans="1:11" ht="229.5">
      <c r="A21" s="5" t="s">
        <v>62</v>
      </c>
      <c r="B21" s="5" t="s">
        <v>63</v>
      </c>
      <c r="C21" s="3" t="s">
        <v>64</v>
      </c>
      <c r="D21" s="3" t="s">
        <v>40</v>
      </c>
      <c r="E21" s="4">
        <v>1</v>
      </c>
      <c r="F21" s="6">
        <v>0</v>
      </c>
      <c r="G21" s="4">
        <f t="shared" si="0"/>
        <v>0</v>
      </c>
      <c r="H21" s="7" t="s">
        <v>0</v>
      </c>
      <c r="I21" s="5" t="s">
        <v>65</v>
      </c>
      <c r="J21" s="3" t="s">
        <v>0</v>
      </c>
      <c r="K21" s="4">
        <f t="shared" si="1"/>
        <v>0</v>
      </c>
    </row>
    <row r="22" spans="1:11" ht="25.5">
      <c r="A22" s="5" t="s">
        <v>66</v>
      </c>
      <c r="B22" s="5" t="s">
        <v>67</v>
      </c>
      <c r="C22" s="3" t="s">
        <v>68</v>
      </c>
      <c r="D22" s="3" t="s">
        <v>35</v>
      </c>
      <c r="E22" s="4">
        <v>2</v>
      </c>
      <c r="F22" s="6">
        <v>0</v>
      </c>
      <c r="G22" s="4">
        <f t="shared" si="0"/>
        <v>0</v>
      </c>
      <c r="H22" s="7" t="s">
        <v>0</v>
      </c>
      <c r="I22" s="5" t="s">
        <v>69</v>
      </c>
      <c r="J22" s="3" t="s">
        <v>0</v>
      </c>
      <c r="K22" s="4">
        <f t="shared" si="1"/>
        <v>0</v>
      </c>
    </row>
    <row r="23" spans="1:11" ht="25.5">
      <c r="A23" s="5" t="s">
        <v>70</v>
      </c>
      <c r="B23" s="5" t="s">
        <v>71</v>
      </c>
      <c r="C23" s="3" t="s">
        <v>72</v>
      </c>
      <c r="D23" s="3" t="s">
        <v>35</v>
      </c>
      <c r="E23" s="4">
        <v>4</v>
      </c>
      <c r="F23" s="6">
        <v>0</v>
      </c>
      <c r="G23" s="4">
        <f t="shared" si="0"/>
        <v>0</v>
      </c>
      <c r="H23" s="7" t="s">
        <v>0</v>
      </c>
      <c r="I23" s="5" t="s">
        <v>73</v>
      </c>
      <c r="J23" s="3" t="s">
        <v>0</v>
      </c>
      <c r="K23" s="4">
        <f t="shared" si="1"/>
        <v>0</v>
      </c>
    </row>
    <row r="24" spans="1:11" ht="51">
      <c r="A24" s="5" t="s">
        <v>74</v>
      </c>
      <c r="B24" s="5" t="s">
        <v>75</v>
      </c>
      <c r="C24" s="3" t="s">
        <v>76</v>
      </c>
      <c r="D24" s="3" t="s">
        <v>35</v>
      </c>
      <c r="E24" s="4">
        <v>2</v>
      </c>
      <c r="F24" s="6">
        <v>0</v>
      </c>
      <c r="G24" s="4">
        <f t="shared" si="0"/>
        <v>0</v>
      </c>
      <c r="H24" s="7" t="s">
        <v>0</v>
      </c>
      <c r="I24" s="5" t="s">
        <v>77</v>
      </c>
      <c r="J24" s="3" t="s">
        <v>0</v>
      </c>
      <c r="K24" s="4">
        <f t="shared" si="1"/>
        <v>0</v>
      </c>
    </row>
    <row r="25" spans="1:11" ht="38.25">
      <c r="A25" s="5" t="s">
        <v>78</v>
      </c>
      <c r="B25" s="5" t="s">
        <v>79</v>
      </c>
      <c r="C25" s="3" t="s">
        <v>80</v>
      </c>
      <c r="D25" s="3" t="s">
        <v>35</v>
      </c>
      <c r="E25" s="4">
        <v>2</v>
      </c>
      <c r="F25" s="6">
        <v>0</v>
      </c>
      <c r="G25" s="4">
        <f t="shared" si="0"/>
        <v>0</v>
      </c>
      <c r="H25" s="7" t="s">
        <v>0</v>
      </c>
      <c r="I25" s="5" t="s">
        <v>81</v>
      </c>
      <c r="J25" s="3" t="s">
        <v>0</v>
      </c>
      <c r="K25" s="4">
        <f t="shared" si="1"/>
        <v>0</v>
      </c>
    </row>
    <row r="26" spans="1:11" ht="12.75">
      <c r="A26" s="5" t="s">
        <v>82</v>
      </c>
      <c r="B26" s="5" t="s">
        <v>83</v>
      </c>
      <c r="C26" s="3" t="s">
        <v>84</v>
      </c>
      <c r="D26" s="3" t="s">
        <v>35</v>
      </c>
      <c r="E26" s="4">
        <v>4</v>
      </c>
      <c r="F26" s="6">
        <v>0</v>
      </c>
      <c r="G26" s="4">
        <f t="shared" si="0"/>
        <v>0</v>
      </c>
      <c r="H26" s="7" t="s">
        <v>0</v>
      </c>
      <c r="I26" s="5" t="s">
        <v>85</v>
      </c>
      <c r="J26" s="3" t="s">
        <v>0</v>
      </c>
      <c r="K26" s="4">
        <f t="shared" si="1"/>
        <v>0</v>
      </c>
    </row>
    <row r="27" spans="1:11" ht="12.75">
      <c r="A27" s="5" t="s">
        <v>86</v>
      </c>
      <c r="B27" s="5" t="s">
        <v>87</v>
      </c>
      <c r="C27" s="3" t="s">
        <v>88</v>
      </c>
      <c r="D27" s="3" t="s">
        <v>35</v>
      </c>
      <c r="E27" s="4">
        <v>4</v>
      </c>
      <c r="F27" s="6">
        <v>0</v>
      </c>
      <c r="G27" s="4">
        <f t="shared" si="0"/>
        <v>0</v>
      </c>
      <c r="H27" s="7" t="s">
        <v>0</v>
      </c>
      <c r="I27" s="5" t="s">
        <v>89</v>
      </c>
      <c r="J27" s="3" t="s">
        <v>0</v>
      </c>
      <c r="K27" s="4">
        <f t="shared" si="1"/>
        <v>0</v>
      </c>
    </row>
    <row r="28" spans="1:11" ht="76.5">
      <c r="A28" s="5" t="s">
        <v>90</v>
      </c>
      <c r="B28" s="5" t="s">
        <v>91</v>
      </c>
      <c r="C28" s="3" t="s">
        <v>92</v>
      </c>
      <c r="D28" s="3" t="s">
        <v>35</v>
      </c>
      <c r="E28" s="4">
        <v>2</v>
      </c>
      <c r="F28" s="6">
        <v>0</v>
      </c>
      <c r="G28" s="4">
        <f t="shared" si="0"/>
        <v>0</v>
      </c>
      <c r="H28" s="7" t="s">
        <v>0</v>
      </c>
      <c r="I28" s="5" t="s">
        <v>93</v>
      </c>
      <c r="J28" s="3" t="s">
        <v>0</v>
      </c>
      <c r="K28" s="4">
        <f t="shared" si="1"/>
        <v>0</v>
      </c>
    </row>
    <row r="29" spans="1:11" ht="12.75">
      <c r="A29" s="5" t="s">
        <v>94</v>
      </c>
      <c r="B29" s="5" t="s">
        <v>95</v>
      </c>
      <c r="C29" s="3" t="s">
        <v>96</v>
      </c>
      <c r="D29" s="3" t="s">
        <v>35</v>
      </c>
      <c r="E29" s="4">
        <v>4</v>
      </c>
      <c r="F29" s="6">
        <v>0</v>
      </c>
      <c r="G29" s="4">
        <f t="shared" si="0"/>
        <v>0</v>
      </c>
      <c r="H29" s="7" t="s">
        <v>0</v>
      </c>
      <c r="I29" s="5" t="s">
        <v>97</v>
      </c>
      <c r="J29" s="3" t="s">
        <v>0</v>
      </c>
      <c r="K29" s="4">
        <f t="shared" si="1"/>
        <v>0</v>
      </c>
    </row>
    <row r="30" spans="1:11" ht="12.75">
      <c r="A30" s="5" t="s">
        <v>98</v>
      </c>
      <c r="B30" s="5" t="s">
        <v>99</v>
      </c>
      <c r="C30" s="3" t="s">
        <v>100</v>
      </c>
      <c r="D30" s="3" t="s">
        <v>35</v>
      </c>
      <c r="E30" s="4">
        <v>10</v>
      </c>
      <c r="F30" s="6">
        <v>0</v>
      </c>
      <c r="G30" s="4">
        <f t="shared" si="0"/>
        <v>0</v>
      </c>
      <c r="H30" s="7" t="s">
        <v>0</v>
      </c>
      <c r="I30" s="5" t="s">
        <v>101</v>
      </c>
      <c r="J30" s="3" t="s">
        <v>0</v>
      </c>
      <c r="K30" s="4">
        <f t="shared" si="1"/>
        <v>0</v>
      </c>
    </row>
    <row r="31" spans="1:11" ht="38.25">
      <c r="A31" s="5" t="s">
        <v>102</v>
      </c>
      <c r="B31" s="5" t="s">
        <v>103</v>
      </c>
      <c r="C31" s="3" t="s">
        <v>104</v>
      </c>
      <c r="D31" s="3" t="s">
        <v>35</v>
      </c>
      <c r="E31" s="4">
        <v>3</v>
      </c>
      <c r="F31" s="6">
        <v>0</v>
      </c>
      <c r="G31" s="4">
        <f t="shared" si="0"/>
        <v>0</v>
      </c>
      <c r="H31" s="7" t="s">
        <v>0</v>
      </c>
      <c r="I31" s="5" t="s">
        <v>105</v>
      </c>
      <c r="J31" s="3" t="s">
        <v>0</v>
      </c>
      <c r="K31" s="4">
        <f t="shared" si="1"/>
        <v>0</v>
      </c>
    </row>
    <row r="32" spans="1:11" ht="38.25">
      <c r="A32" s="5" t="s">
        <v>106</v>
      </c>
      <c r="B32" s="5" t="s">
        <v>107</v>
      </c>
      <c r="C32" s="3" t="s">
        <v>108</v>
      </c>
      <c r="D32" s="3" t="s">
        <v>35</v>
      </c>
      <c r="E32" s="4">
        <v>5</v>
      </c>
      <c r="F32" s="6">
        <v>0</v>
      </c>
      <c r="G32" s="4">
        <f t="shared" si="0"/>
        <v>0</v>
      </c>
      <c r="H32" s="7" t="s">
        <v>0</v>
      </c>
      <c r="I32" s="5" t="s">
        <v>109</v>
      </c>
      <c r="J32" s="3" t="s">
        <v>0</v>
      </c>
      <c r="K32" s="4">
        <f t="shared" si="1"/>
        <v>0</v>
      </c>
    </row>
    <row r="33" spans="1:11" ht="51">
      <c r="A33" s="5" t="s">
        <v>110</v>
      </c>
      <c r="B33" s="5" t="s">
        <v>111</v>
      </c>
      <c r="C33" s="3" t="s">
        <v>112</v>
      </c>
      <c r="D33" s="3" t="s">
        <v>35</v>
      </c>
      <c r="E33" s="4">
        <v>1</v>
      </c>
      <c r="F33" s="6">
        <v>0</v>
      </c>
      <c r="G33" s="4">
        <f t="shared" si="0"/>
        <v>0</v>
      </c>
      <c r="H33" s="7" t="s">
        <v>0</v>
      </c>
      <c r="I33" s="5" t="s">
        <v>113</v>
      </c>
      <c r="J33" s="3" t="s">
        <v>0</v>
      </c>
      <c r="K33" s="4">
        <f t="shared" si="1"/>
        <v>0</v>
      </c>
    </row>
    <row r="34" spans="1:11" ht="12.75">
      <c r="A34" s="5" t="s">
        <v>114</v>
      </c>
      <c r="B34" s="5" t="s">
        <v>115</v>
      </c>
      <c r="C34" s="3" t="s">
        <v>116</v>
      </c>
      <c r="D34" s="3" t="s">
        <v>117</v>
      </c>
      <c r="E34" s="4">
        <v>2</v>
      </c>
      <c r="F34" s="6">
        <v>0</v>
      </c>
      <c r="G34" s="4">
        <f t="shared" si="0"/>
        <v>0</v>
      </c>
      <c r="H34" s="7" t="s">
        <v>0</v>
      </c>
      <c r="I34" s="5" t="s">
        <v>118</v>
      </c>
      <c r="J34" s="3" t="s">
        <v>0</v>
      </c>
      <c r="K34" s="4">
        <f t="shared" si="1"/>
        <v>0</v>
      </c>
    </row>
    <row r="35" spans="1:11" ht="114.75">
      <c r="A35" s="5" t="s">
        <v>119</v>
      </c>
      <c r="B35" s="5" t="s">
        <v>120</v>
      </c>
      <c r="C35" s="3" t="s">
        <v>121</v>
      </c>
      <c r="D35" s="3" t="s">
        <v>117</v>
      </c>
      <c r="E35" s="4">
        <v>2</v>
      </c>
      <c r="F35" s="6">
        <v>0</v>
      </c>
      <c r="G35" s="4">
        <f t="shared" si="0"/>
        <v>0</v>
      </c>
      <c r="H35" s="7" t="s">
        <v>0</v>
      </c>
      <c r="I35" s="5" t="s">
        <v>122</v>
      </c>
      <c r="J35" s="3" t="s">
        <v>0</v>
      </c>
      <c r="K35" s="4">
        <f t="shared" si="1"/>
        <v>0</v>
      </c>
    </row>
    <row r="36" spans="1:11" ht="89.25">
      <c r="A36" s="5" t="s">
        <v>123</v>
      </c>
      <c r="B36" s="5" t="s">
        <v>124</v>
      </c>
      <c r="C36" s="3" t="s">
        <v>125</v>
      </c>
      <c r="D36" s="3" t="s">
        <v>117</v>
      </c>
      <c r="E36" s="4">
        <v>2</v>
      </c>
      <c r="F36" s="6">
        <v>0</v>
      </c>
      <c r="G36" s="4">
        <f t="shared" si="0"/>
        <v>0</v>
      </c>
      <c r="H36" s="7" t="s">
        <v>0</v>
      </c>
      <c r="I36" s="5" t="s">
        <v>126</v>
      </c>
      <c r="J36" s="3" t="s">
        <v>0</v>
      </c>
      <c r="K36" s="4">
        <f t="shared" si="1"/>
        <v>0</v>
      </c>
    </row>
    <row r="37" spans="1:11" ht="38.25">
      <c r="A37" s="5" t="s">
        <v>127</v>
      </c>
      <c r="B37" s="5" t="s">
        <v>128</v>
      </c>
      <c r="C37" s="3" t="s">
        <v>129</v>
      </c>
      <c r="D37" s="3" t="s">
        <v>117</v>
      </c>
      <c r="E37" s="4">
        <v>1</v>
      </c>
      <c r="F37" s="6">
        <v>0</v>
      </c>
      <c r="G37" s="4">
        <f t="shared" si="0"/>
        <v>0</v>
      </c>
      <c r="H37" s="7" t="s">
        <v>0</v>
      </c>
      <c r="I37" s="5" t="s">
        <v>130</v>
      </c>
      <c r="J37" s="3" t="s">
        <v>0</v>
      </c>
      <c r="K37" s="4">
        <f t="shared" si="1"/>
        <v>0</v>
      </c>
    </row>
    <row r="38" spans="1:11" ht="89.25">
      <c r="A38" s="5" t="s">
        <v>131</v>
      </c>
      <c r="B38" s="5" t="s">
        <v>132</v>
      </c>
      <c r="C38" s="3" t="s">
        <v>133</v>
      </c>
      <c r="D38" s="3" t="s">
        <v>35</v>
      </c>
      <c r="E38" s="4">
        <v>2</v>
      </c>
      <c r="F38" s="6">
        <v>0</v>
      </c>
      <c r="G38" s="4">
        <f t="shared" si="0"/>
        <v>0</v>
      </c>
      <c r="H38" s="7" t="s">
        <v>0</v>
      </c>
      <c r="I38" s="5" t="s">
        <v>134</v>
      </c>
      <c r="J38" s="3" t="s">
        <v>0</v>
      </c>
      <c r="K38" s="4">
        <f t="shared" si="1"/>
        <v>0</v>
      </c>
    </row>
    <row r="39" spans="1:11" ht="63.75">
      <c r="A39" s="5" t="s">
        <v>135</v>
      </c>
      <c r="B39" s="5" t="s">
        <v>136</v>
      </c>
      <c r="C39" s="3" t="s">
        <v>137</v>
      </c>
      <c r="D39" s="3" t="s">
        <v>117</v>
      </c>
      <c r="E39" s="4">
        <v>1</v>
      </c>
      <c r="F39" s="6">
        <v>0</v>
      </c>
      <c r="G39" s="4">
        <f t="shared" si="0"/>
        <v>0</v>
      </c>
      <c r="H39" s="7" t="s">
        <v>0</v>
      </c>
      <c r="I39" s="5" t="s">
        <v>138</v>
      </c>
      <c r="J39" s="3" t="s">
        <v>0</v>
      </c>
      <c r="K39" s="4">
        <f t="shared" si="1"/>
        <v>0</v>
      </c>
    </row>
    <row r="40" spans="1:11" ht="102">
      <c r="A40" s="5" t="s">
        <v>139</v>
      </c>
      <c r="B40" s="5" t="s">
        <v>140</v>
      </c>
      <c r="C40" s="3" t="s">
        <v>141</v>
      </c>
      <c r="D40" s="3" t="s">
        <v>117</v>
      </c>
      <c r="E40" s="4">
        <v>2</v>
      </c>
      <c r="F40" s="6">
        <v>0</v>
      </c>
      <c r="G40" s="4">
        <f t="shared" si="0"/>
        <v>0</v>
      </c>
      <c r="H40" s="7" t="s">
        <v>0</v>
      </c>
      <c r="I40" s="5" t="s">
        <v>142</v>
      </c>
      <c r="J40" s="3" t="s">
        <v>0</v>
      </c>
      <c r="K40" s="4">
        <f t="shared" si="1"/>
        <v>0</v>
      </c>
    </row>
    <row r="41" spans="1:11" ht="25.5">
      <c r="A41" s="5" t="s">
        <v>143</v>
      </c>
      <c r="B41" s="5" t="s">
        <v>144</v>
      </c>
      <c r="C41" s="3" t="s">
        <v>145</v>
      </c>
      <c r="D41" s="3" t="s">
        <v>35</v>
      </c>
      <c r="E41" s="4">
        <v>1</v>
      </c>
      <c r="F41" s="6">
        <v>0</v>
      </c>
      <c r="G41" s="4">
        <f t="shared" si="0"/>
        <v>0</v>
      </c>
      <c r="H41" s="7" t="s">
        <v>0</v>
      </c>
      <c r="I41" s="5" t="s">
        <v>146</v>
      </c>
      <c r="J41" s="3" t="s">
        <v>0</v>
      </c>
      <c r="K41" s="4">
        <f t="shared" si="1"/>
        <v>0</v>
      </c>
    </row>
    <row r="42" spans="1:11" ht="165.75">
      <c r="A42" s="5" t="s">
        <v>147</v>
      </c>
      <c r="B42" s="5" t="s">
        <v>148</v>
      </c>
      <c r="C42" s="3" t="s">
        <v>149</v>
      </c>
      <c r="D42" s="3" t="s">
        <v>35</v>
      </c>
      <c r="E42" s="4">
        <v>1</v>
      </c>
      <c r="F42" s="6">
        <v>0</v>
      </c>
      <c r="G42" s="4">
        <f t="shared" si="0"/>
        <v>0</v>
      </c>
      <c r="H42" s="7" t="s">
        <v>0</v>
      </c>
      <c r="I42" s="5" t="s">
        <v>150</v>
      </c>
      <c r="J42" s="3" t="s">
        <v>0</v>
      </c>
      <c r="K42" s="4">
        <f t="shared" si="1"/>
        <v>0</v>
      </c>
    </row>
    <row r="43" spans="1:11" ht="229.5">
      <c r="A43" s="5" t="s">
        <v>151</v>
      </c>
      <c r="B43" s="5" t="s">
        <v>152</v>
      </c>
      <c r="C43" s="3" t="s">
        <v>153</v>
      </c>
      <c r="D43" s="3" t="s">
        <v>35</v>
      </c>
      <c r="E43" s="4">
        <v>1</v>
      </c>
      <c r="F43" s="6">
        <v>0</v>
      </c>
      <c r="G43" s="4">
        <f t="shared" si="0"/>
        <v>0</v>
      </c>
      <c r="H43" s="7" t="s">
        <v>0</v>
      </c>
      <c r="I43" s="5" t="s">
        <v>154</v>
      </c>
      <c r="J43" s="3" t="s">
        <v>0</v>
      </c>
      <c r="K43" s="4">
        <f t="shared" si="1"/>
        <v>0</v>
      </c>
    </row>
    <row r="44" spans="1:11" ht="89.25">
      <c r="A44" s="5" t="s">
        <v>155</v>
      </c>
      <c r="B44" s="5" t="s">
        <v>156</v>
      </c>
      <c r="C44" s="3" t="s">
        <v>157</v>
      </c>
      <c r="D44" s="3" t="s">
        <v>35</v>
      </c>
      <c r="E44" s="4">
        <v>2</v>
      </c>
      <c r="F44" s="6">
        <v>0</v>
      </c>
      <c r="G44" s="4">
        <f t="shared" si="0"/>
        <v>0</v>
      </c>
      <c r="H44" s="7" t="s">
        <v>0</v>
      </c>
      <c r="I44" s="5" t="s">
        <v>158</v>
      </c>
      <c r="J44" s="3" t="s">
        <v>0</v>
      </c>
      <c r="K44" s="4">
        <f t="shared" si="1"/>
        <v>0</v>
      </c>
    </row>
    <row r="45" spans="1:11" ht="76.5">
      <c r="A45" s="5" t="s">
        <v>159</v>
      </c>
      <c r="B45" s="5" t="s">
        <v>160</v>
      </c>
      <c r="C45" s="3" t="s">
        <v>161</v>
      </c>
      <c r="D45" s="3" t="s">
        <v>35</v>
      </c>
      <c r="E45" s="4">
        <v>2</v>
      </c>
      <c r="F45" s="6">
        <v>0</v>
      </c>
      <c r="G45" s="4">
        <f t="shared" si="0"/>
        <v>0</v>
      </c>
      <c r="H45" s="7" t="s">
        <v>0</v>
      </c>
      <c r="I45" s="5" t="s">
        <v>162</v>
      </c>
      <c r="J45" s="3" t="s">
        <v>0</v>
      </c>
      <c r="K45" s="4">
        <f t="shared" si="1"/>
        <v>0</v>
      </c>
    </row>
    <row r="46" spans="1:11" ht="140.25">
      <c r="A46" s="5" t="s">
        <v>163</v>
      </c>
      <c r="B46" s="5" t="s">
        <v>164</v>
      </c>
      <c r="C46" s="3" t="s">
        <v>165</v>
      </c>
      <c r="D46" s="3" t="s">
        <v>35</v>
      </c>
      <c r="E46" s="4">
        <v>3</v>
      </c>
      <c r="F46" s="6">
        <v>0</v>
      </c>
      <c r="G46" s="4">
        <f t="shared" si="0"/>
        <v>0</v>
      </c>
      <c r="H46" s="7" t="s">
        <v>0</v>
      </c>
      <c r="I46" s="5" t="s">
        <v>166</v>
      </c>
      <c r="J46" s="3" t="s">
        <v>0</v>
      </c>
      <c r="K46" s="4">
        <f t="shared" si="1"/>
        <v>0</v>
      </c>
    </row>
    <row r="47" spans="1:11" ht="25.5">
      <c r="A47" s="5" t="s">
        <v>167</v>
      </c>
      <c r="B47" s="5" t="s">
        <v>168</v>
      </c>
      <c r="C47" s="3" t="s">
        <v>169</v>
      </c>
      <c r="D47" s="3" t="s">
        <v>35</v>
      </c>
      <c r="E47" s="4">
        <v>2</v>
      </c>
      <c r="F47" s="6">
        <v>0</v>
      </c>
      <c r="G47" s="4">
        <f t="shared" si="0"/>
        <v>0</v>
      </c>
      <c r="H47" s="7" t="s">
        <v>0</v>
      </c>
      <c r="I47" s="5" t="s">
        <v>170</v>
      </c>
      <c r="J47" s="3" t="s">
        <v>0</v>
      </c>
      <c r="K47" s="4">
        <f t="shared" si="1"/>
        <v>0</v>
      </c>
    </row>
    <row r="48" spans="1:11" ht="114.75">
      <c r="A48" s="5" t="s">
        <v>171</v>
      </c>
      <c r="B48" s="5" t="s">
        <v>172</v>
      </c>
      <c r="C48" s="3" t="s">
        <v>173</v>
      </c>
      <c r="D48" s="3" t="s">
        <v>35</v>
      </c>
      <c r="E48" s="4">
        <v>3</v>
      </c>
      <c r="F48" s="6">
        <v>0</v>
      </c>
      <c r="G48" s="4">
        <f t="shared" si="0"/>
        <v>0</v>
      </c>
      <c r="H48" s="7" t="s">
        <v>0</v>
      </c>
      <c r="I48" s="5" t="s">
        <v>174</v>
      </c>
      <c r="J48" s="3" t="s">
        <v>0</v>
      </c>
      <c r="K48" s="4">
        <f t="shared" si="1"/>
        <v>0</v>
      </c>
    </row>
    <row r="49" spans="1:11" ht="25.5">
      <c r="A49" s="5" t="s">
        <v>175</v>
      </c>
      <c r="B49" s="5" t="s">
        <v>176</v>
      </c>
      <c r="C49" s="3" t="s">
        <v>177</v>
      </c>
      <c r="D49" s="3" t="s">
        <v>35</v>
      </c>
      <c r="E49" s="4">
        <v>3</v>
      </c>
      <c r="F49" s="6">
        <v>0</v>
      </c>
      <c r="G49" s="4">
        <f t="shared" si="0"/>
        <v>0</v>
      </c>
      <c r="H49" s="7" t="s">
        <v>0</v>
      </c>
      <c r="I49" s="5" t="s">
        <v>178</v>
      </c>
      <c r="J49" s="3" t="s">
        <v>0</v>
      </c>
      <c r="K49" s="4">
        <f t="shared" si="1"/>
        <v>0</v>
      </c>
    </row>
    <row r="50" spans="1:11" ht="25.5">
      <c r="A50" s="5" t="s">
        <v>179</v>
      </c>
      <c r="B50" s="5" t="s">
        <v>180</v>
      </c>
      <c r="C50" s="3" t="s">
        <v>181</v>
      </c>
      <c r="D50" s="3" t="s">
        <v>35</v>
      </c>
      <c r="E50" s="4">
        <v>3</v>
      </c>
      <c r="F50" s="6">
        <v>0</v>
      </c>
      <c r="G50" s="4">
        <f t="shared" si="0"/>
        <v>0</v>
      </c>
      <c r="H50" s="7" t="s">
        <v>0</v>
      </c>
      <c r="I50" s="5" t="s">
        <v>182</v>
      </c>
      <c r="J50" s="3" t="s">
        <v>0</v>
      </c>
      <c r="K50" s="4">
        <f t="shared" si="1"/>
        <v>0</v>
      </c>
    </row>
    <row r="51" spans="1:11" ht="127.5">
      <c r="A51" s="5" t="s">
        <v>183</v>
      </c>
      <c r="B51" s="5" t="s">
        <v>184</v>
      </c>
      <c r="C51" s="3" t="s">
        <v>185</v>
      </c>
      <c r="D51" s="3" t="s">
        <v>35</v>
      </c>
      <c r="E51" s="4">
        <v>1</v>
      </c>
      <c r="F51" s="6">
        <v>0</v>
      </c>
      <c r="G51" s="4">
        <f t="shared" si="0"/>
        <v>0</v>
      </c>
      <c r="H51" s="7" t="s">
        <v>0</v>
      </c>
      <c r="I51" s="5" t="s">
        <v>186</v>
      </c>
      <c r="J51" s="3" t="s">
        <v>0</v>
      </c>
      <c r="K51" s="4">
        <f t="shared" si="1"/>
        <v>0</v>
      </c>
    </row>
    <row r="52" spans="1:11" ht="51">
      <c r="A52" s="5" t="s">
        <v>187</v>
      </c>
      <c r="B52" s="5" t="s">
        <v>188</v>
      </c>
      <c r="C52" s="3" t="s">
        <v>189</v>
      </c>
      <c r="D52" s="3" t="s">
        <v>35</v>
      </c>
      <c r="E52" s="4">
        <v>1</v>
      </c>
      <c r="F52" s="6">
        <v>0</v>
      </c>
      <c r="G52" s="4">
        <f t="shared" si="0"/>
        <v>0</v>
      </c>
      <c r="H52" s="7" t="s">
        <v>0</v>
      </c>
      <c r="I52" s="5" t="s">
        <v>190</v>
      </c>
      <c r="J52" s="3" t="s">
        <v>0</v>
      </c>
      <c r="K52" s="4">
        <f t="shared" si="1"/>
        <v>0</v>
      </c>
    </row>
    <row r="53" spans="1:11" ht="76.5">
      <c r="A53" s="5" t="s">
        <v>191</v>
      </c>
      <c r="B53" s="5" t="s">
        <v>192</v>
      </c>
      <c r="C53" s="3" t="s">
        <v>193</v>
      </c>
      <c r="D53" s="3" t="s">
        <v>35</v>
      </c>
      <c r="E53" s="4">
        <v>1</v>
      </c>
      <c r="F53" s="6">
        <v>0</v>
      </c>
      <c r="G53" s="4">
        <f t="shared" si="0"/>
        <v>0</v>
      </c>
      <c r="H53" s="7" t="s">
        <v>0</v>
      </c>
      <c r="I53" s="5" t="s">
        <v>194</v>
      </c>
      <c r="J53" s="3" t="s">
        <v>0</v>
      </c>
      <c r="K53" s="4">
        <f t="shared" si="1"/>
        <v>0</v>
      </c>
    </row>
    <row r="55" spans="6:7" ht="12.75">
      <c r="F55" s="8" t="s">
        <v>195</v>
      </c>
      <c r="G55" s="4">
        <f>SUM(G9:G53)</f>
        <v>0</v>
      </c>
    </row>
    <row r="58" spans="2:11" ht="12.75">
      <c r="B58" s="14" t="s">
        <v>196</v>
      </c>
      <c r="C58" s="11"/>
      <c r="D58" s="15" t="s">
        <v>197</v>
      </c>
      <c r="E58" s="11"/>
      <c r="F58" s="11"/>
      <c r="G58" s="11"/>
      <c r="H58" s="11"/>
      <c r="I58" s="11"/>
      <c r="J58" s="11"/>
      <c r="K58" s="11"/>
    </row>
    <row r="60" spans="2:11" ht="12.75">
      <c r="B60" s="16" t="s">
        <v>198</v>
      </c>
      <c r="C60" s="11"/>
      <c r="D60" s="11"/>
      <c r="E60" s="11"/>
      <c r="F60" s="11"/>
      <c r="G60" s="11"/>
      <c r="H60" s="11"/>
      <c r="I60" s="11"/>
      <c r="J60" s="11"/>
      <c r="K60" s="11"/>
    </row>
    <row r="62" spans="2:11" ht="12.75">
      <c r="B62" s="9" t="s">
        <v>199</v>
      </c>
      <c r="C62" s="17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9" t="s">
        <v>200</v>
      </c>
      <c r="C63" s="17" t="s">
        <v>0</v>
      </c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9" t="s">
        <v>201</v>
      </c>
      <c r="C64" s="17" t="s">
        <v>0</v>
      </c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9" t="s">
        <v>202</v>
      </c>
      <c r="C65" s="17" t="s">
        <v>0</v>
      </c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9" t="s">
        <v>203</v>
      </c>
      <c r="C66" s="17" t="s">
        <v>0</v>
      </c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8">
        <f>C62</f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8">
        <f>C66</f>
      </c>
      <c r="C68" s="11"/>
      <c r="D68" s="11"/>
      <c r="E68" s="11"/>
      <c r="F68" s="11"/>
      <c r="G68" s="11"/>
      <c r="H68" s="11"/>
      <c r="I68" s="11"/>
      <c r="J68" s="11"/>
      <c r="K68" s="11"/>
    </row>
  </sheetData>
  <sheetProtection password="C6B5" sheet="1" objects="1" scenarios="1"/>
  <mergeCells count="22">
    <mergeCell ref="C65:K65"/>
    <mergeCell ref="C66:K66"/>
    <mergeCell ref="B67:K67"/>
    <mergeCell ref="B68:K68"/>
    <mergeCell ref="B58:C58"/>
    <mergeCell ref="D58:K58"/>
    <mergeCell ref="B60:K60"/>
    <mergeCell ref="C62:K62"/>
    <mergeCell ref="C63:K63"/>
    <mergeCell ref="C64:K64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2017-06-06T15:58:45Z</dcterms:modified>
  <cp:category/>
  <cp:version/>
  <cp:contentType/>
  <cp:contentStatus/>
</cp:coreProperties>
</file>