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'Itens'!$A$1:$K$75</definedName>
  </definedNames>
  <calcPr fullCalcOnLoad="1"/>
</workbook>
</file>

<file path=xl/sharedStrings.xml><?xml version="1.0" encoding="utf-8"?>
<sst xmlns="http://schemas.openxmlformats.org/spreadsheetml/2006/main" count="375" uniqueCount="276">
  <si>
    <t/>
  </si>
  <si>
    <t>PREFEITURA MUNICIPAL DE PONTO CHIQUE</t>
  </si>
  <si>
    <t>PROCESSO DE LICITAÇÃO: ANEXO I - ESPECIFICAÇÃO</t>
  </si>
  <si>
    <t xml:space="preserve">Nº Processo: </t>
  </si>
  <si>
    <t>0011/0007</t>
  </si>
  <si>
    <t xml:space="preserve">Tipo Licitação: </t>
  </si>
  <si>
    <t>Menor Preço</t>
  </si>
  <si>
    <t xml:space="preserve">Balizamento: </t>
  </si>
  <si>
    <t>Por Item</t>
  </si>
  <si>
    <t xml:space="preserve">Modalidade: </t>
  </si>
  <si>
    <t>Pregão Presencial</t>
  </si>
  <si>
    <t xml:space="preserve">Comissão: </t>
  </si>
  <si>
    <t>PREGOEIRO E EQUIPE DE APOIO</t>
  </si>
  <si>
    <t xml:space="preserve">Data Edital: </t>
  </si>
  <si>
    <t>23/01/2017</t>
  </si>
  <si>
    <t xml:space="preserve">Data Entrega: </t>
  </si>
  <si>
    <t>07/02/2017 14:00:00</t>
  </si>
  <si>
    <t xml:space="preserve">Data Abertura: </t>
  </si>
  <si>
    <t xml:space="preserve">Objeto: </t>
  </si>
  <si>
    <t>CONTRATAÇÃO DE EMPRESAS PARA FORNECIMENTO DE LUBRIFICANTES, BATERIAS, PNEUS, CÂMARAS E ACESSÓRIOS PARA MANUTENÇÃO DA FROTA</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</si>
  <si>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</si>
  <si>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</si>
  <si>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</si>
  <si>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</si>
  <si>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</si>
  <si>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</si>
  <si>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</si>
  <si>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</si>
  <si>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</si>
  <si>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</si>
  <si>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</si>
  <si>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</si>
  <si>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3288</t>
  </si>
  <si>
    <t>0001</t>
  </si>
  <si>
    <t xml:space="preserve">ARLA 32 (AGENTE REDUTOR LIQUIDO DE NOX AUTOMOTIVO) EMBALAGEM DE 20 LITROS: NECESSARIO A TECNOLOGIA SCR (REDUÇÃO CATALITICA SELETIVA) PRESENTE NOS VEICULOS AUTOMOTORES À DIESEL CLASSIFICADOS COMO COMERCIAIS PESADOS E SEMI-PESADOS (ACIMA DE 16 TON) </t>
  </si>
  <si>
    <t>40</t>
  </si>
  <si>
    <t>ARLA 32 (AGENTE REDUTOR LIQUIDO DE NOX AUTOMOTIVO) EMBALAGEM DE 20 LITROS</t>
  </si>
  <si>
    <t>5154</t>
  </si>
  <si>
    <t>0002</t>
  </si>
  <si>
    <t>BATERIA AUTOMOTIVA 05 AMPERES - SELADA SEM MANUTENÇÃO: COM GARANTIA DE 01 ANO. A contratada será responsável pelo recolhimento e destinação final das baterias que estiverem sendo substituídas (sucata), conforme legislação em vigor (Resolução CONAMA nº 401/2008 e outras correlatas).</t>
  </si>
  <si>
    <t>42</t>
  </si>
  <si>
    <t>BATERIA AUTOMOTIVA 05 AMPERES - SELADA SEM MANUTENÇÃO</t>
  </si>
  <si>
    <t>10479</t>
  </si>
  <si>
    <t>0003</t>
  </si>
  <si>
    <t xml:space="preserve">BATERIA AUTOMOTIVA 100 AMPERES- SELADA SEM MANUTENÇÃO: COM GARANTIA DE 01 ANO. A contratada será responsável pelo recolhimento e destinação final das baterias que estiverem sendo substituídas (sucata), conforme legislação em vigor (Resolução CONAMA nº 401/2008 e outras correlatas).
</t>
  </si>
  <si>
    <t>UN</t>
  </si>
  <si>
    <t>43</t>
  </si>
  <si>
    <t>BATERIA AUTOMOTIVA 100 AMPERES- SELADA SEM MANUTENÇÃO</t>
  </si>
  <si>
    <t>5153</t>
  </si>
  <si>
    <t>0004</t>
  </si>
  <si>
    <t>BATERIA AUTOMOTIVA 110 AMPERES - SELADA SEM MANUTENÇÃO: COM GARANTIA DE 01 ANO. A contratada será responsável pelo recolhimento e destinação final das baterias que estiverem sendo substituídas (sucata), conforme legislação em vigor (Resolução CONAMA nº 401/2008 e outras correlatas).</t>
  </si>
  <si>
    <t>44</t>
  </si>
  <si>
    <t>BATERIA AUTOMOTIVA 110 AMPERES - SELADA SEM MANUTENÇÃO</t>
  </si>
  <si>
    <t>5152</t>
  </si>
  <si>
    <t>0005</t>
  </si>
  <si>
    <t>BATERIA AUTOMOTIVA 150 AMPERES - SELADA SEM MANUTENÇÃO.: COM GARANTIA DE 01 ANO. A contratada será responsável pelo recolhimento e destinação final das baterias que estiverem sendo substituídas (sucata), conforme legislação em vigor (Resolução CONAMA nº 401/2008 e outras correlatas).</t>
  </si>
  <si>
    <t>45</t>
  </si>
  <si>
    <t>BATERIA AUTOMOTIVA 150 AMPERES - SELADA SEM MANUTENÇÃO.</t>
  </si>
  <si>
    <t>5150</t>
  </si>
  <si>
    <t>0006</t>
  </si>
  <si>
    <t xml:space="preserve">BATERIA AUTOMOTIVA 45 AMPERES - SELADA SEM MANUTENÇÃO: COM GARANTIA DE 01 ANO. A contratada será responsável pelo recolhimento e destinação final das baterias que estiverem sendo substituídas (sucata), conforme legislação em vigor (Resolução CONAMA nº 401/2008 e outras correlatas).
</t>
  </si>
  <si>
    <t>46</t>
  </si>
  <si>
    <t>BATERIA AUTOMOTIVA 45 AMPERES - SELADA SEM MANUTENÇÃO</t>
  </si>
  <si>
    <t>5151</t>
  </si>
  <si>
    <t>0007</t>
  </si>
  <si>
    <t>BATERIA AUTOMOTIVA 60 AMPERES - SELADA SEM MANUTENÇÃO.: COM GARANTIA DE 01 ANO. A contratada será responsável pelo recolhimento e destinação final das baterias que estiverem sendo substituídas (sucata), conforme legislação em vigor (Resolução CONAMA nº 401/2008 e outras correlatas).</t>
  </si>
  <si>
    <t>47</t>
  </si>
  <si>
    <t>BATERIA AUTOMOTIVA 60 AMPERES - SELADA SEM MANUTENÇÃO.</t>
  </si>
  <si>
    <t>8027</t>
  </si>
  <si>
    <t>0008</t>
  </si>
  <si>
    <t>CAMARA DE AR 10.00-20 R 20</t>
  </si>
  <si>
    <t>unidade</t>
  </si>
  <si>
    <t>48</t>
  </si>
  <si>
    <t>5167</t>
  </si>
  <si>
    <t>0009</t>
  </si>
  <si>
    <t xml:space="preserve">CAMARA DE AR 17.5 - 25: 
</t>
  </si>
  <si>
    <t>49</t>
  </si>
  <si>
    <t>CAMARA DE AR 17.5 - 25</t>
  </si>
  <si>
    <t>5171</t>
  </si>
  <si>
    <t>0010</t>
  </si>
  <si>
    <t xml:space="preserve">CAMARA DE AR 18.4-30: 
</t>
  </si>
  <si>
    <t>50</t>
  </si>
  <si>
    <t>CAMARA DE AR 18.4-30</t>
  </si>
  <si>
    <t>5165</t>
  </si>
  <si>
    <t>0011</t>
  </si>
  <si>
    <t xml:space="preserve">CAMARA DE AR 7. 50 - 16: 
</t>
  </si>
  <si>
    <t>51</t>
  </si>
  <si>
    <t>CAMARA DE AR 7. 50 - 16</t>
  </si>
  <si>
    <t>1101</t>
  </si>
  <si>
    <t>0012</t>
  </si>
  <si>
    <t xml:space="preserve">CAMARA DE AR 80/100-18  M/C: 
</t>
  </si>
  <si>
    <t>52</t>
  </si>
  <si>
    <t>CAMARA DE AR 80/100-18  M/C</t>
  </si>
  <si>
    <t>1102</t>
  </si>
  <si>
    <t>0013</t>
  </si>
  <si>
    <t xml:space="preserve">CAMARA DE AR 90/90-18  M/C: 
</t>
  </si>
  <si>
    <t>53</t>
  </si>
  <si>
    <t>CAMARA DE AR 90/90-18  M/C</t>
  </si>
  <si>
    <t>9217</t>
  </si>
  <si>
    <t>0014</t>
  </si>
  <si>
    <t>ESTOPA , SACO DE 20 KG</t>
  </si>
  <si>
    <t>54</t>
  </si>
  <si>
    <t>9218</t>
  </si>
  <si>
    <t>0015</t>
  </si>
  <si>
    <t>FLUIDO PARA RADIADORES-ADITIVO PARA ARREFECIMENTO DE MOTOR,TIPO A,CONCENTRADO,ANTIFERVURA,ANTICONGELANTE E ANTICORROSIVO.PROTEGE E LUBRIFICA TODO O SISTEMA DE ARREFECIMENTO,COMO BOMBA DAGUA ,: MANGUEIRAS,COMPONENTES METÁLICOS E RADIADOR.GARANTEM MAXIMA PROTEÇAO NOS DIVERSOS TIPOS DE METAIS E VEDADORES UTILIZADOS NOS MODERNOS SITEMAS DE ARREFECIMENTO DE MOTORES AUTOMOTIVOS A GASOLINA ,ALCOOL,DIESEL OU GNV.CAIXA COM 24 FRASCOS DE 1 LITRO.</t>
  </si>
  <si>
    <t>55</t>
  </si>
  <si>
    <t>FLUIDO PARA RADIADORES-ADITIVO PARA ARREFECIMENTO DE MOTOR,TIPO A,CONCENTRADO,ANTIFERVURA,ANTICONGELANTE E ANTICORROSIVO.PROTEGE E LUBRIFICA TODO O SISTEMA DE ARREFECIMENTO,COMO BOMBA DAGUA ,</t>
  </si>
  <si>
    <t>4268</t>
  </si>
  <si>
    <t>0016</t>
  </si>
  <si>
    <t>GRAXA COMPLEXO DE LÍTIO NLGI 2 (BLD 20 KG): Do Tipo de Múltiplas Aplicações em Uso Geral. Formuladas com Aditivos de Extrema Pressão (EP) e Inibidores de Oxidação e Corrosão. Recomendada Para Lubrificação de Cubos de Roda de Equipamentos Pesados, Operando em Condições Severas, Inclusive Com Cargas Elevadas e de Altas Temperaturas de Operação. É recomendado Também Como Produto Único na Lubrificação  de Rolamentos, Juntas Esféricas, Juntas Universais, Chassis, Bomba dágua e Quinta Roda de Caminhões e Ônibus. Pode Ser Utilizada em Diversas Outras Aplicações Quando Rquerida uma Graxa de Complexo de Lítio Grau NLGI 2, Com Aditivo EP e Resistente a Altas Temperas e a Lavagem Por Água.</t>
  </si>
  <si>
    <t>BLD</t>
  </si>
  <si>
    <t>56</t>
  </si>
  <si>
    <t>GRAXA COMPLEXO DE LÍTIO NLGI 2 (BLD 20 KG)</t>
  </si>
  <si>
    <t>3479</t>
  </si>
  <si>
    <t>0017</t>
  </si>
  <si>
    <t xml:space="preserve">OLEO HIDRAULICO HD 68 ISO 68, BALDE DE 20 LITROS: OLEO LUBRIFICANTE RECOMENDADO PRA A LUBRIFICAÇO DE SISTEMAS HIDRAULICOS EQUIPADOS COM BOMBAS DE PALHETAS OU ENGRANAGENS OPERANDO EM PRESSOES DE ATÉ 5000 PSI E/OU ROTAÇOE ACIMA DE 1200 RPM.
</t>
  </si>
  <si>
    <t>BALDE</t>
  </si>
  <si>
    <t>57</t>
  </si>
  <si>
    <t>OLEO HIDRAULICO HD 68 ISO 68, BALDE DE 20 LITROS</t>
  </si>
  <si>
    <t>9216</t>
  </si>
  <si>
    <t>0018</t>
  </si>
  <si>
    <t>ÓLEO LUBRIFICANTE 02 TEMPOS API TC ISSO EGC E JASO FC- ÓLEO SEMI-SINTÉTICO PARA LUBRIFICAÇÃO DE MOTORES A GASOLINA DE 2 TEMPOS REFRIGERADOS A AR OU A ÁGUA,DE MOTOCICLETAS,CICLOMOTORES E AFINS.: FRASCOS DE 500 ML.</t>
  </si>
  <si>
    <t>58</t>
  </si>
  <si>
    <t>ÓLEO LUBRIFICANTE 02 TEMPOS API TC ISSO EGC E JASO FC- ÓLEO SEMI-SINTÉTICO PARA LUBRIFICAÇÃO DE MOTORES A GASOLINA DE 2 TEMPOS REFRIGERADOS A AR OU A ÁGUA,DE MOTOCICLETAS,CICLOMOTORES E AFINS.</t>
  </si>
  <si>
    <t>8080</t>
  </si>
  <si>
    <t>0019</t>
  </si>
  <si>
    <t>OLEO LUBRIFICANTE ATF TIPO A (TASA) – OLEO FORMULADO COM BASICOS MINERAIS DE ALTA QUALIDADE E ADITIVOS ESPECIFICOS PARA A LUBRIFICAÇÃO DE TRANSMISSÕES MECÂNICAS E DIREÇÕES HIDRAULICAS. FRASCO DE 1 L</t>
  </si>
  <si>
    <t>Litros</t>
  </si>
  <si>
    <t>59</t>
  </si>
  <si>
    <t>3451</t>
  </si>
  <si>
    <t>0020</t>
  </si>
  <si>
    <t xml:space="preserve">OLEO LUBRIFICANTE DE VISCOSIDADE SAE 15W40 E GRAU DE DESEMPENHO API CI4 / ACEA E7-08, BALDE DE 20 LITROS: DE TRANSPORTE OPERADO EM QUAISQUER CONDIÇOES DE SERVIÇOS, INCLUSIVE OS EQUIPADOS COM SISTEMA DE RECIRCULAÇÃO DE GASES DE ESCAPE
</t>
  </si>
  <si>
    <t>60</t>
  </si>
  <si>
    <t>OLEO LUBRIFICANTE DE VISCOSIDADE SAE 15W40 E GRAU DE DESEMPENHO API CI4 / ACEA E7-08, BALDE DE 20 LITROS</t>
  </si>
  <si>
    <t>7371</t>
  </si>
  <si>
    <t>0021</t>
  </si>
  <si>
    <t xml:space="preserve">OLEO LUBRIFICANTE EP 90 SAE 90 API GL-5: PARA ENGRENAGENS AUTOMOTIVAS COM PROPRIEDADES DE EXTREMA PRESSÃO (EP). RECOMENDADO PARA DIFERENCIAIS CONVENCIONAIS. PODE SER USADO EM TRANSMISSÕES E CAIXAS DE DIREÇÃO DE AOTOMOVEIS, UTILITARIOS E CAMINHÕES.
</t>
  </si>
  <si>
    <t>61</t>
  </si>
  <si>
    <t>OLEO LUBRIFICANTE EP 90 SAE 90 API GL-5</t>
  </si>
  <si>
    <t>3455</t>
  </si>
  <si>
    <t>0022</t>
  </si>
  <si>
    <t xml:space="preserve">OLEO LUBRIFICANTE LA-3 SAE 40 API CF, BALDE DE 20 LITROS: PARA MOTORES DIESEL OPERANDO EM CONDIÇOES DE SERVIÇO PESADO. PODE SER USADO EM APLICAÇOES DIVERSAS, TAIS COMO TRANSMISSOES, COMANDO FINAIS CAIXA DE ENGRENAGENS E ACIONAMENTOS POR CORRENTE .
</t>
  </si>
  <si>
    <t>62</t>
  </si>
  <si>
    <t>OLEO LUBRIFICANTE LA-3 SAE 40 API CF, BALDE DE 20 LITROS</t>
  </si>
  <si>
    <t>8081</t>
  </si>
  <si>
    <t>0023</t>
  </si>
  <si>
    <t>OLEO LUBRIFICANTE MATERGOLD HSP SAE 15W40 CI-4/CH-4 API NH 330 H- ÓLEO DE MOTOR MULTIGRADUADO DE ELEVADO DESEMPENHO.: balde com 20 litros</t>
  </si>
  <si>
    <t>baldes</t>
  </si>
  <si>
    <t>63</t>
  </si>
  <si>
    <t>OLEO LUBRIFICANTE MATERGOLD HSP SAE 15W40 CI-4/CH-4 API NH 330 H- ÓLEO DE MOTOR MULTIGRADUADO DE ELEVADO DESEMPENHO.</t>
  </si>
  <si>
    <t>3442</t>
  </si>
  <si>
    <t>0024</t>
  </si>
  <si>
    <t xml:space="preserve">OLEO LUBRIFICANTE MULTIVISCOSO SAE 20W50 / API SL / JASO MA, CAIXA COM 24 FRASCOS DE 1 LITRO: ESPECIALMENTE DESENVOLVIDO PARA LUBRIFICAÇAO DE MOTORES QUATRO TEMPOS FLEX E A GASOLINA DE MOTOCICLETAS E OUTROS VEICULOS SIMILARES OPERANDO EM QUAISQUER CONDIÇOES DE SERVIÇO.
</t>
  </si>
  <si>
    <t>CX</t>
  </si>
  <si>
    <t>64</t>
  </si>
  <si>
    <t>OLEO LUBRIFICANTE MULTIVISCOSO SAE 20W50 / API SL / JASO MA, CAIXA COM 24 FRASCOS DE 1 LITRO</t>
  </si>
  <si>
    <t>8082</t>
  </si>
  <si>
    <t>0025</t>
  </si>
  <si>
    <t>OLEO LUBRIFICANTE SEMISSINTETICO SAE 15W40/API SL/CF- É RECOMENDADO PARA TODOS OS MOTORES DE QUATRO TEMPOS FLEX, A GASOLINA, A ETANOL E GNV.: Frasco com 1L</t>
  </si>
  <si>
    <t>65</t>
  </si>
  <si>
    <t>OLEO LUBRIFICANTE SEMISSINTETICO SAE 15W40/API SL/CF- É RECOMENDADO PARA TODOS OS MOTORES DE QUATRO TEMPOS FLEX, A GASOLINA, A ETANOL E GNV.</t>
  </si>
  <si>
    <t>7377</t>
  </si>
  <si>
    <t>0026</t>
  </si>
  <si>
    <t xml:space="preserve">PNEU 10.00-20 JET RIB DIAGONAL: 16 LONAS COM INDICE DE CARGA 146/142, CODIGO DE VELOCIDADE H, CAPACIDADE DE CARGA (KG) 3000/2650, PROFUNDIDADE DE SULCOS 17,3 DOT COM A DATA DE FABRICAÇÃO NÃO SUPERIOR A 12 MESES, TUBETYPE TT (USO COM CAMARA), USO EIXO DIRECIONAL OU LIVRE. CONFORME NBR NM 251. NÃO SERÃO ACEITOS PNEUS REMOLDADOS, RECAPADOS OU RECAUCHUTADOS NO RECEBIMENTO. OBRIGATORIO COM SELO DE AUTORIZAÇÃO DO INMETRO. O LICITANTE DEVERÁ FORNECER CATÁLOGO COM INFORMAÇÕES TÉCNICAS.   </t>
  </si>
  <si>
    <t>UNIDADE</t>
  </si>
  <si>
    <t>66</t>
  </si>
  <si>
    <t>PNEU 10.00-20 JET RIB DIAGONAL</t>
  </si>
  <si>
    <t>7503</t>
  </si>
  <si>
    <t>0027</t>
  </si>
  <si>
    <t>PNEU 10.00-20 R TG 85 RADIAL, 16 LONAS,: COM INDICE DE CARGA 147/143, CODIGO DE VELOCIDADE K, CAPACIDADE DE CARGA (KG) 3075/2725, PROFUNDIDADE DOS SULCOS 15,1; DOT COM A DATA DE FABRICAÇÃO NÃO SUPERIOR A 12 MESES, TUBETYPE TT (USO COM CAMARA), USO EIXO DIRECIONAL OU LIVRE. CONFORME NBR NM 251. NÃO SERÃO ACEITOS PNEUS REMOLDADOS, RECAPADOS OU RECAUCHUTADOS NO RECEBIMENTO. OBRIGATORIO COM SELO DE AUTORIZAÇÃO DO INMETRO.</t>
  </si>
  <si>
    <t>Und</t>
  </si>
  <si>
    <t>67</t>
  </si>
  <si>
    <t>PNEU 10.00-20 R TG 85 RADIAL, 16 LONAS,</t>
  </si>
  <si>
    <t>8089</t>
  </si>
  <si>
    <t>0028</t>
  </si>
  <si>
    <t>PNEU 12-16.5 NHS IT 323, 16 LONAS, DOT COM A DATA DE FABRICAÇÃO NÃO SUPERIOR A 12 MESES, TUBETYPE TT ( USO COM CÂMARA). NÃO SERÃO ACEITOS PNEUS REMOLDADOS, RECAPADOS OU RECAUCHUTADOS NO RECEBIMENTO. OBRIGATÓRIO COM SELO DE AUTORIZAÇÃO DO INMETRO.</t>
  </si>
  <si>
    <t>68</t>
  </si>
  <si>
    <t>8090</t>
  </si>
  <si>
    <t>0029</t>
  </si>
  <si>
    <t>PNEU 14.00-24 R 24 G2/L2, 16 LONAS, CAPACIDADE DE CARGA (KG) 7,301, PROFUNDIDADE DO DESENHO   ( mm) 31, DOT COM A DATA DE FABRICAÇÃO NÃO SUPERIOR A 12 MESES, TUBETYPE TT ( USO COM CÂMARA). NÃO SERÃO ACEITOS PNEUS REMOLDADOS, RECAPADOS OU RECAUCHUTADOS NO RECEBIMENTO. OBRIGATÓRIO COM SELO DE AUTORIZAÇÃO DO INMETRO.</t>
  </si>
  <si>
    <t>69</t>
  </si>
  <si>
    <t>3476</t>
  </si>
  <si>
    <t>0030</t>
  </si>
  <si>
    <t xml:space="preserve">PNEU 17.5 - 25 R25 E3/L3, 16 LONAS: CAPACIDADE DE CARGA (KG) 7.758, PROFUNDIDADE 26MM, DOT com a data de fabricação não superior a 12 meses, Tubetype TT (uso com camara). Não serão aceitos  pneus remoldados, recapados ou recauchutados no recebimento. Obrigatorio com selo de autorização do INMETRO. </t>
  </si>
  <si>
    <t>70</t>
  </si>
  <si>
    <t>PNEU 17.5 - 25 R25 E3/L3, 16 LONAS</t>
  </si>
  <si>
    <t>8087</t>
  </si>
  <si>
    <t>0031</t>
  </si>
  <si>
    <t xml:space="preserve">PNEU 175/70 R 13, 06 A 08 LONAS; COM INDICE DE CARGA 82, CODIGO DE VELOCIDADE T, COM INDICE DE DESGASTE DE BANDA DE NO MINIMO 300 (TREADWEAR MINIMO 300), CLASSIFICAÇÃO DE TRACTION AA, COM INDICE DE TEMPERATURA A, DOT COM A DATA DE FABRICAÇÃO NÃO SUPERIOR A 12 MESES, TUBELESS TL (USO SEM CAMARA), USO EIXO DIRECIONAL OU LIVRE.:  CONFORME NBR NM 250. NÃO SERÃO ACEITOS PNEUS REMOLDADOS, RECAPADOS OU RECAUCHUTADOS NO RECEBIMENTO. OBRIGATORIO COM SELO DE AUTORIZAÇÃO DO INMETRO. </t>
  </si>
  <si>
    <t>71</t>
  </si>
  <si>
    <t>PNEU 175/70 R 13, 06 A 08 LONAS; COM INDICE DE CARGA 82, CODIGO DE VELOCIDADE T, COM INDICE DE DESGASTE DE BANDA DE NO MINIMO 300 (TREADWEAR MINIMO 300), CLASSIFICAÇÃO DE TRACTION AA, COM INDICE DE TEMPERATURA A, DOT COM A DATA DE FABRICAÇÃO NÃO SUPERIOR A 12 MESES, TUBELESS TL (USO SEM CAMARA), USO EIXO DIRECIONAL OU LIVRE.</t>
  </si>
  <si>
    <t>9188</t>
  </si>
  <si>
    <t>0032</t>
  </si>
  <si>
    <t>PNEU 175/70 R 14, 06 A 08 LONAS, COM ÍNDICE DE CARGA 88,CODIGO DE VELOCIDADE T, COM ÍNDICE DE DESGASTE DE BANDA DE NO MÍNIMO 300 (TREADWEAR MININO 300),CLASSIFICAÇÃO DE TRACTION AA,: COM ÍNDICE DE TEMPERATURA A,DOT COM A DATA DE FABRICAÇÃO NAO SUPERIOR A 12 MESES,TUBELESS(USO SEM CAMARA),USO EIXO DIRECIONAL OU LIVRE.CONFORME NBR NM 250.NÃO SERÃO ACEITOS PNEUS REMOLDADOS,RECAPADOS OU RECALCHUTADOS NO RECEBIMENTO.OBRIGATORIO COM SELO DE AUTORIZAÇÃO DO IMETRO.</t>
  </si>
  <si>
    <t>72</t>
  </si>
  <si>
    <t>PNEU 175/70 R 14, 06 A 08 LONAS, COM ÍNDICE DE CARGA 88,CODIGO DE VELOCIDADE T, COM ÍNDICE DE DESGASTE DE BANDA DE NO MÍNIMO 300 (TREADWEAR MININO 300),CLASSIFICAÇÃO DE TRACTION AA,</t>
  </si>
  <si>
    <t>1108</t>
  </si>
  <si>
    <t>0033</t>
  </si>
  <si>
    <t xml:space="preserve">PNEU 18.4-30 16 LONAS: DOT com a data de fabricação não superior a 12 meses, Tubetype TT (uso com camara). Não serão aceitos  pneus remoldados, recapados ou recauchutados no recebimento. Obrigatorio com selo de autorização do INMETRO.
</t>
  </si>
  <si>
    <t>73</t>
  </si>
  <si>
    <t>PNEU 18.4-30 16 LONAS</t>
  </si>
  <si>
    <t>1090</t>
  </si>
  <si>
    <t>0034</t>
  </si>
  <si>
    <t xml:space="preserve">PNEU 185/70 R14, 06 A 08 LONAS: COM INDICE DE CARGA 97, CODIGO DE VELOCIDADE N com indice de desgaste de banda  de no minimo 300 (Treadwear minimo 300), classificação de Traction AA, com índice de temperatura A, DOT com a data de fabricação não superior a 12 meses, Tubeless TL (uso sem camara), uso eixo direcional ou livre. Conforme NBR NM 250. Não serão aceitos  pneus remoldados, recapados ou recauchutados no recebimento. Obrigatorio com selo de autorização do INMETRO. 
</t>
  </si>
  <si>
    <t>74</t>
  </si>
  <si>
    <t>PNEU 185/70 R14, 06 A 08 LONAS</t>
  </si>
  <si>
    <t>7382</t>
  </si>
  <si>
    <t>0035</t>
  </si>
  <si>
    <t>PNEU 19.5L-24 COM A DATA DE FABRICAÇÃO NÃO SUPERIOR A 12 MESES, TUBETYPE TT: (USO COM CAMARA) NÃO SERÃO ACEITOS PNEUS REMOLDADOS, RECAPADOS OU RECAUCHUTADOS NO RECEBIMENTO. OBRIGATORIO COM SELO DE AUTORZAÇÃO DO INMETRO. O LICITANTE ARREMATANTE DEVERÁ FORNECER CATÁLOGO COM INFORMAÇÕES TÉCNICAS.</t>
  </si>
  <si>
    <t>75</t>
  </si>
  <si>
    <t>PNEU 19.5L-24 COM A DATA DE FABRICAÇÃO NÃO SUPERIOR A 12 MESES, TUBETYPE TT</t>
  </si>
  <si>
    <t>8088</t>
  </si>
  <si>
    <t>0036</t>
  </si>
  <si>
    <t>PNEU 215/65 R 16-C COM A DATA DE FABRICAÇÃO NÃO SUPERIOR A 12 MESES, TUBELESS TL (USO SEM CAMARA), USO EIXO DIRECIONAL OU LIVRE. CONFORME NBR NM 250. NÃO SERÃO ACEITOS PNEUS REMOLDADOS, RECAPADOS OU RECAUCHUTADOS NO RECEBIMENTO. OBRIGATORIO COM SELO DE AUTORIZAÇÃO DO INMETRO.</t>
  </si>
  <si>
    <t>76</t>
  </si>
  <si>
    <t>9198</t>
  </si>
  <si>
    <t>0037</t>
  </si>
  <si>
    <t>PNEU 215/75 R 17,5 - 16 LONAS : COM ÍNDICE DE CARGA 135/133,CODIGO DE VELOCIDADE J, CAPACIDADE DE CARGA (KG) 2180/2060,PROFUNDIDADE DOS SULCOS 12,3,DOT COM DATA DE FABRICAÇÃO NAO SUPERIOR A 12 MESES,: TUBELESS TL (USO SEM CAMARA),USO EIXO DIRECIONAL OU LIVRE.CONFORME NBR NM 251.NAO SERAO ACEITOS PNEUS REMOLDADOS ,RECAPADOS OU RECAUCHUTADOS NO RECEBIMENTO.OBRIGATORIO COM SELO DE AUTORIZAÇÃO DO INMETRO.</t>
  </si>
  <si>
    <t>77</t>
  </si>
  <si>
    <t>PNEU 215/75 R 17,5 - 16 LONAS : COM ÍNDICE DE CARGA 135/133,CODIGO DE VELOCIDADE J, CAPACIDADE DE CARGA (KG) 2180/2060,PROFUNDIDADE DOS SULCOS 12,3,DOT COM DATA DE FABRICAÇÃO NAO SUPERIOR A 12 MESES,</t>
  </si>
  <si>
    <t>8091</t>
  </si>
  <si>
    <t>0038</t>
  </si>
  <si>
    <t>PNEU 225/65 R 16 C – 08 LONAS , REVESTIMENTO INTERIOR DE SUPERIOR QUALIDADE,PARA PODER SUPORTAR ELEVADAS PRESSÕES DE AR; DOT COM A DATA DE FABRICAÇÃO NÃO SUPERIOR A 12 MESES, TUBELESS (USO SEM CAMARA), NÃO SERÃO ACEITOS PNEUS REMOLDADOS, RECAPADOS OU RECAUCHUTADOS NO RECEBIMENTO. OBRIGATORIO COM SELO DE AUTORIZAÇÃO DE INMETRO.</t>
  </si>
  <si>
    <t>78</t>
  </si>
  <si>
    <t>8092</t>
  </si>
  <si>
    <t>0039</t>
  </si>
  <si>
    <t xml:space="preserve">PNEU 225/70 R 15.C, 08 LONAS, COM INDICE DE CARGA 112, CÓDIGO DE VELOCIDADE R, COM ÍNDICE DE DESGASTES DE BANDA DE NO MÍNIMO 300 (TREADWEAR MÍNIMO 300), CLASSIFICAÇÃO DE TRACTION AA, COM ÍNDICE DE TEMPERATURA A, DOT COM A DATA DE FABRICAÇÃO NÃO SUPERIOR A 12 MESES, TUBELESS TL (USO SEM CÂMARA), USO EIXO DIRECIONAL OU LIVRE. CONFORME NBR NM 251. NÃO SERÃO ACEITOS PNEUS REMOLDADOS, RECAPADOS OU RECAUCHUTADOS NO RECEBIMENTO. OBRIGATORIO COM SELO DE AUTORIZAÇÃO DO INMETRO.: 
</t>
  </si>
  <si>
    <t>79</t>
  </si>
  <si>
    <t>PNEU 225/70 R 15.C, 08 LONAS, COM INDICE DE CARGA 112, CÓDIGO DE VELOCIDADE R, COM ÍNDICE DE DESGASTES DE BANDA DE NO MÍNIMO 300 (TREADWEAR MÍNIMO 300), CLASSIFICAÇÃO DE TRACTION AA, COM ÍNDICE DE TEMPERATURA A, DOT COM A DATA DE FABRICAÇÃO NÃO SUPERIOR A 12 MESES, TUBELESS TL (USO SEM CÂMARA), USO EIXO DIRECIONAL OU LIVRE. CONFORME NBR NM 251. NÃO SERÃO ACEITOS PNEUS REMOLDADOS, RECAPADOS OU RECAUCHUTADOS NO RECEBIMENTO. OBRIGATORIO COM SELO DE AUTORIZAÇÃO DO INMETRO.</t>
  </si>
  <si>
    <t>10639</t>
  </si>
  <si>
    <t>0040</t>
  </si>
  <si>
    <t xml:space="preserve">PNEU 225/75 R16: 
</t>
  </si>
  <si>
    <t>87</t>
  </si>
  <si>
    <t>PNEU 225/75 R16</t>
  </si>
  <si>
    <t>7388</t>
  </si>
  <si>
    <t>0041</t>
  </si>
  <si>
    <t xml:space="preserve">PNEU 275/80 R 22,5-16 LONAS, ÍNDICE DE VELOCIDADE J DE (100 Km/h),: DOT COM A DATA DE FABRICAÇÃO NÃO SUPERIOR A 12 MESES TUBETYPE TT (USO COM CÂMARA). CONFORME NBR 251. NÃO SERÃO ACEITOS PNEUS REMOLDADOS, RECAPADOS OU RECAUCHUTADOS NO RECEBIMENTO, OBRIGATÓRIO COM SELO DE AUTORIZAÇÃO DO INMETRO. O LICITANTE ARREMATANTE DEVERÁ FORNECER CATÁLOGO COM INFORMAÇÕES TÉCNICAS  </t>
  </si>
  <si>
    <t>88</t>
  </si>
  <si>
    <t>PNEU 275/80 R 22,5-16 LONAS, ÍNDICE DE VELOCIDADE J DE (100 Km/h),</t>
  </si>
  <si>
    <t>8094</t>
  </si>
  <si>
    <t>0042</t>
  </si>
  <si>
    <t>PNEU 7.50-16 JETRIB MX DIAGONAL, 14 LONAS, COM INDICE DE CARGA 122/118, CÓDIGO DE VELOCIDADE G, CAPACIDADE DE CARGA (KG) 1495/1315, PROFUNDIDADE DOS SULCOS 12,4, DOT COM A DATA DE FABRICAÇÃO NÃO SUPERIOR A 12 MESES, TUBETYPE TT ( USO COM CÂMARA), USO EIXO DIRECIONAL OU LIVRE. CONFORME NBR NM 251. NÃO SERÃO ACEITOS PNEUS REMOLDADOS, RECAPADOS OU RECAUCHUTADOS NO RECEBIMENTO. OBRIGATÓRIO COM SELO DE AUTORIZAÇÃO DO INMETRO.</t>
  </si>
  <si>
    <t>89</t>
  </si>
  <si>
    <t>8095</t>
  </si>
  <si>
    <t>0043</t>
  </si>
  <si>
    <t>PNEU 80/100 -18; COM INDICE DE CARGA 47, CODIGO DE VELOCIDADE P, COM INDICE DE DESGASTE DE BANDA DE NO MINIMO 300 (TREADWEAR MINIMO 300), CLASSIFICAÇÃO DE TRACTION AA, COM INDICE DE TEMPERATURA A,DOT COM A DATA DE FABRICAÇÃO NÃO SUPERIOR A 12 MESES, TUBETYPE TT (USO COM CAMARA), NÃO SERÃO ACEITOS PNEUS REMOLDADOS, RECAPADOS OU RECAUCHUTADOS NO RECEBIMENTO. OBRIGATORIO COM SELO DE AUTORIZAÇÃO DE INMETRO.</t>
  </si>
  <si>
    <t>90</t>
  </si>
  <si>
    <t>8096</t>
  </si>
  <si>
    <t>0044</t>
  </si>
  <si>
    <t>PNEU 90/90-18 ; COM INDICE DE CARGA 57, CODIGO DE VELOCIDADE P, COM INDICE DE DESGASTE DE BANDA DE NO MINIMO 300( TREADWEAR MINIMO), CLASSIFICAÇÃO DE TRACTION AA, COM INDICE DE TEMPERATURA A, DOT COM A DATA DE FABRICAÇÃO NÃO SUPERIOR A 12 MESES, TUBETYPE TT (USO COM CAMARA). NÃO SERÃO ACEITOS PNEUS REMOLDADOS, RECAPADOS OU RECAUCHUTADOS NO RECEBIMENTO. OBRIGATORIO COM SELO DE AUTORIZAÇÃO DE INMETRO.</t>
  </si>
  <si>
    <t>91</t>
  </si>
  <si>
    <t>8097</t>
  </si>
  <si>
    <t>0045</t>
  </si>
  <si>
    <t>PROTETOR 10.00-20 R 20</t>
  </si>
  <si>
    <t>92</t>
  </si>
  <si>
    <t>4273</t>
  </si>
  <si>
    <t>0046</t>
  </si>
  <si>
    <t>SHAMPOO AUTOMOTIVO PH NEUTRO CONCENTRADO (BOMBA 50 LTS): Para Lavagem de Carros, Chassis, Caminhões, ônibus e Maquinas.</t>
  </si>
  <si>
    <t>BOMBA</t>
  </si>
  <si>
    <t>93</t>
  </si>
  <si>
    <t>SHAMPOO AUTOMOTIVO PH NEUTRO CONCENTRADO (BOMBA 50 LTS)</t>
  </si>
  <si>
    <t>7374</t>
  </si>
  <si>
    <t>0047</t>
  </si>
  <si>
    <t xml:space="preserve">SOLUÇÃO DE BATERIA: 
</t>
  </si>
  <si>
    <t>LITRO</t>
  </si>
  <si>
    <t>94</t>
  </si>
  <si>
    <t>SOLUÇÃO DE BATERIA</t>
  </si>
  <si>
    <t>Valor Total R$</t>
  </si>
  <si>
    <t xml:space="preserve">Validade da Proposta:    </t>
  </si>
  <si>
    <t>digite aqui a validade da proposta em Dias</t>
  </si>
  <si>
    <t>Digite aqui Local e Data</t>
  </si>
  <si>
    <t xml:space="preserve">Empresa/Nome: </t>
  </si>
  <si>
    <t xml:space="preserve">Endereço: </t>
  </si>
  <si>
    <t xml:space="preserve">CNPJ/CPF: </t>
  </si>
  <si>
    <t xml:space="preserve">Telefone(s): </t>
  </si>
  <si>
    <t xml:space="preserve">Responsável: </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</si>
</sst>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18">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right" vertical="center"/>
      <protection/>
    </xf>
    <xf numFmtId="0" fontId="0" fillId="0" borderId="0" xfId="0" applyFont="1" applyAlignment="1" applyProtection="1">
      <alignment horizontal="left"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48.8515625" style="0" customWidth="1"/>
    <col min="4" max="4" width="7.8515625" style="0" customWidth="1"/>
    <col min="5" max="5" width="11.7109375" style="0" customWidth="1"/>
    <col min="6" max="6" width="13.7109375" style="0" customWidth="1"/>
    <col min="7" max="7" width="11.7109375" style="0" customWidth="1"/>
    <col min="8" max="8" width="23.421875" style="0" customWidth="1"/>
    <col min="9" max="9" width="0" style="0" customWidth="1"/>
    <col min="10" max="10" width="19.57421875" style="0" customWidth="1"/>
    <col min="11" max="11" width="13.7109375" style="0" customWidth="1"/>
  </cols>
  <sheetData>
    <row r="1" ht="24.75" customHeight="1">
      <c r="B1" s="1" t="s">
        <v>1</v>
      </c>
    </row>
    <row r="2" ht="24.75" customHeight="1">
      <c r="B2" s="1" t="s">
        <v>2</v>
      </c>
    </row>
    <row r="3" spans="2:3" ht="12.75">
      <c r="B3" s="2" t="s">
        <v>3</v>
      </c>
      <c r="C3" s="3" t="s">
        <v>4</v>
      </c>
    </row>
    <row r="4" spans="2:3" ht="12.75">
      <c r="B4" s="2" t="s">
        <v>5</v>
      </c>
      <c r="C4" s="3" t="s">
        <v>6</v>
      </c>
    </row>
    <row r="5" spans="2:3" ht="12.75">
      <c r="B5" s="2" t="s">
        <v>7</v>
      </c>
      <c r="C5" s="3" t="s">
        <v>8</v>
      </c>
    </row>
    <row r="6" spans="2:3" ht="12.75">
      <c r="B6" s="2" t="s">
        <v>9</v>
      </c>
      <c r="C6" s="3" t="s">
        <v>10</v>
      </c>
    </row>
    <row r="7" spans="2:3" ht="12.75">
      <c r="B7" s="2" t="s">
        <v>11</v>
      </c>
      <c r="C7" s="3" t="s">
        <v>12</v>
      </c>
    </row>
    <row r="8" spans="2:3" ht="12.75">
      <c r="B8" s="2" t="s">
        <v>13</v>
      </c>
      <c r="C8" s="3" t="s">
        <v>14</v>
      </c>
    </row>
    <row r="9" spans="2:3" ht="12.75">
      <c r="B9" s="2" t="s">
        <v>15</v>
      </c>
      <c r="C9" s="3" t="s">
        <v>16</v>
      </c>
    </row>
    <row r="10" spans="2:3" ht="12.75">
      <c r="B10" s="2" t="s">
        <v>17</v>
      </c>
      <c r="C10" s="3" t="s">
        <v>16</v>
      </c>
    </row>
    <row r="11" spans="2:3" ht="12.75">
      <c r="B11" s="2" t="s">
        <v>18</v>
      </c>
      <c r="C11" s="3" t="s">
        <v>19</v>
      </c>
    </row>
    <row r="12" ht="17.25" customHeight="1">
      <c r="B12" s="9" t="s">
        <v>20</v>
      </c>
    </row>
    <row r="13" spans="1:11" ht="17.25" customHeight="1">
      <c r="A13" s="4" t="s">
        <v>21</v>
      </c>
      <c r="B13" s="4" t="s">
        <v>22</v>
      </c>
      <c r="C13" s="4" t="s">
        <v>23</v>
      </c>
      <c r="D13" s="4" t="s">
        <v>24</v>
      </c>
      <c r="E13" s="4" t="s">
        <v>25</v>
      </c>
      <c r="F13" s="4" t="s">
        <v>26</v>
      </c>
      <c r="G13" s="4" t="s">
        <v>27</v>
      </c>
      <c r="H13" s="4" t="s">
        <v>28</v>
      </c>
      <c r="I13" s="4" t="s">
        <v>29</v>
      </c>
      <c r="J13" s="4" t="s">
        <v>30</v>
      </c>
      <c r="K13" s="4" t="s">
        <v>31</v>
      </c>
    </row>
    <row r="14" spans="1:11" ht="12.75">
      <c r="A14" s="7" t="s">
        <v>32</v>
      </c>
      <c r="B14" s="7" t="s">
        <v>33</v>
      </c>
      <c r="C14" s="5" t="s">
        <v>34</v>
      </c>
      <c r="D14" s="5" t="s">
        <v>24</v>
      </c>
      <c r="E14" s="6">
        <v>50</v>
      </c>
      <c r="F14" s="8">
        <v>0</v>
      </c>
      <c r="G14" s="6">
        <f>ROUND(SUM(E14*F14),2)</f>
        <v>0</v>
      </c>
      <c r="H14" s="10" t="s">
        <v>0</v>
      </c>
      <c r="I14" s="7" t="s">
        <v>35</v>
      </c>
      <c r="J14" s="5" t="s">
        <v>36</v>
      </c>
      <c r="K14" s="6">
        <f>SUM(G14:G14)</f>
        <v>0</v>
      </c>
    </row>
    <row r="15" spans="1:11" ht="12.75">
      <c r="A15" s="7" t="s">
        <v>37</v>
      </c>
      <c r="B15" s="7" t="s">
        <v>38</v>
      </c>
      <c r="C15" s="5" t="s">
        <v>39</v>
      </c>
      <c r="D15" s="5" t="s">
        <v>24</v>
      </c>
      <c r="E15" s="6">
        <v>6</v>
      </c>
      <c r="F15" s="8">
        <v>0</v>
      </c>
      <c r="G15" s="6">
        <f>ROUND(SUM(E15*F15),2)</f>
        <v>0</v>
      </c>
      <c r="H15" s="10" t="s">
        <v>0</v>
      </c>
      <c r="I15" s="7" t="s">
        <v>40</v>
      </c>
      <c r="J15" s="5" t="s">
        <v>41</v>
      </c>
      <c r="K15" s="6">
        <f>SUM(G15:G15)</f>
        <v>0</v>
      </c>
    </row>
    <row r="16" spans="1:11" ht="12.75">
      <c r="A16" s="7" t="s">
        <v>42</v>
      </c>
      <c r="B16" s="7" t="s">
        <v>43</v>
      </c>
      <c r="C16" s="5" t="s">
        <v>44</v>
      </c>
      <c r="D16" s="5" t="s">
        <v>45</v>
      </c>
      <c r="E16" s="6">
        <v>10</v>
      </c>
      <c r="F16" s="8">
        <v>0</v>
      </c>
      <c r="G16" s="6">
        <f>ROUND(SUM(E16*F16),2)</f>
        <v>0</v>
      </c>
      <c r="H16" s="10" t="s">
        <v>0</v>
      </c>
      <c r="I16" s="7" t="s">
        <v>46</v>
      </c>
      <c r="J16" s="5" t="s">
        <v>47</v>
      </c>
      <c r="K16" s="6">
        <f>SUM(G16:G16)</f>
        <v>0</v>
      </c>
    </row>
    <row r="17" spans="1:11" ht="12.75">
      <c r="A17" s="7" t="s">
        <v>48</v>
      </c>
      <c r="B17" s="7" t="s">
        <v>49</v>
      </c>
      <c r="C17" s="5" t="s">
        <v>50</v>
      </c>
      <c r="D17" s="5" t="s">
        <v>24</v>
      </c>
      <c r="E17" s="6">
        <v>10</v>
      </c>
      <c r="F17" s="8">
        <v>0</v>
      </c>
      <c r="G17" s="6">
        <f>ROUND(SUM(E17*F17),2)</f>
        <v>0</v>
      </c>
      <c r="H17" s="10" t="s">
        <v>0</v>
      </c>
      <c r="I17" s="7" t="s">
        <v>51</v>
      </c>
      <c r="J17" s="5" t="s">
        <v>52</v>
      </c>
      <c r="K17" s="6">
        <f>SUM(G17:G17)</f>
        <v>0</v>
      </c>
    </row>
    <row r="18" spans="1:11" ht="12.75">
      <c r="A18" s="7" t="s">
        <v>53</v>
      </c>
      <c r="B18" s="7" t="s">
        <v>54</v>
      </c>
      <c r="C18" s="5" t="s">
        <v>55</v>
      </c>
      <c r="D18" s="5" t="s">
        <v>24</v>
      </c>
      <c r="E18" s="6">
        <v>14</v>
      </c>
      <c r="F18" s="8">
        <v>0</v>
      </c>
      <c r="G18" s="6">
        <f>ROUND(SUM(E18*F18),2)</f>
        <v>0</v>
      </c>
      <c r="H18" s="10" t="s">
        <v>0</v>
      </c>
      <c r="I18" s="7" t="s">
        <v>56</v>
      </c>
      <c r="J18" s="5" t="s">
        <v>57</v>
      </c>
      <c r="K18" s="6">
        <f>SUM(G18:G18)</f>
        <v>0</v>
      </c>
    </row>
    <row r="19" spans="1:11" ht="12.75">
      <c r="A19" s="7" t="s">
        <v>58</v>
      </c>
      <c r="B19" s="7" t="s">
        <v>59</v>
      </c>
      <c r="C19" s="5" t="s">
        <v>60</v>
      </c>
      <c r="D19" s="5" t="s">
        <v>24</v>
      </c>
      <c r="E19" s="6">
        <v>25</v>
      </c>
      <c r="F19" s="8">
        <v>0</v>
      </c>
      <c r="G19" s="6">
        <f>ROUND(SUM(E19*F19),2)</f>
        <v>0</v>
      </c>
      <c r="H19" s="10" t="s">
        <v>0</v>
      </c>
      <c r="I19" s="7" t="s">
        <v>61</v>
      </c>
      <c r="J19" s="5" t="s">
        <v>62</v>
      </c>
      <c r="K19" s="6">
        <f>SUM(G19:G19)</f>
        <v>0</v>
      </c>
    </row>
    <row r="20" spans="1:11" ht="12.75">
      <c r="A20" s="7" t="s">
        <v>63</v>
      </c>
      <c r="B20" s="7" t="s">
        <v>64</v>
      </c>
      <c r="C20" s="5" t="s">
        <v>65</v>
      </c>
      <c r="D20" s="5" t="s">
        <v>24</v>
      </c>
      <c r="E20" s="6">
        <v>10</v>
      </c>
      <c r="F20" s="8">
        <v>0</v>
      </c>
      <c r="G20" s="6">
        <f>ROUND(SUM(E20*F20),2)</f>
        <v>0</v>
      </c>
      <c r="H20" s="10" t="s">
        <v>0</v>
      </c>
      <c r="I20" s="7" t="s">
        <v>66</v>
      </c>
      <c r="J20" s="5" t="s">
        <v>67</v>
      </c>
      <c r="K20" s="6">
        <f>SUM(G20:G20)</f>
        <v>0</v>
      </c>
    </row>
    <row r="21" spans="1:11" ht="12.75">
      <c r="A21" s="7" t="s">
        <v>68</v>
      </c>
      <c r="B21" s="7" t="s">
        <v>69</v>
      </c>
      <c r="C21" s="5" t="s">
        <v>70</v>
      </c>
      <c r="D21" s="5" t="s">
        <v>71</v>
      </c>
      <c r="E21" s="6">
        <v>20</v>
      </c>
      <c r="F21" s="8">
        <v>0</v>
      </c>
      <c r="G21" s="6">
        <f>ROUND(SUM(E21*F21),2)</f>
        <v>0</v>
      </c>
      <c r="H21" s="10" t="s">
        <v>0</v>
      </c>
      <c r="I21" s="7" t="s">
        <v>72</v>
      </c>
      <c r="J21" s="5" t="s">
        <v>70</v>
      </c>
      <c r="K21" s="6">
        <f>SUM(G21:G21)</f>
        <v>0</v>
      </c>
    </row>
    <row r="22" spans="1:11" ht="12.75">
      <c r="A22" s="7" t="s">
        <v>73</v>
      </c>
      <c r="B22" s="7" t="s">
        <v>74</v>
      </c>
      <c r="C22" s="5" t="s">
        <v>75</v>
      </c>
      <c r="D22" s="5" t="s">
        <v>24</v>
      </c>
      <c r="E22" s="6">
        <v>4</v>
      </c>
      <c r="F22" s="8">
        <v>0</v>
      </c>
      <c r="G22" s="6">
        <f>ROUND(SUM(E22*F22),2)</f>
        <v>0</v>
      </c>
      <c r="H22" s="10" t="s">
        <v>0</v>
      </c>
      <c r="I22" s="7" t="s">
        <v>76</v>
      </c>
      <c r="J22" s="5" t="s">
        <v>77</v>
      </c>
      <c r="K22" s="6">
        <f>SUM(G22:G22)</f>
        <v>0</v>
      </c>
    </row>
    <row r="23" spans="1:11" ht="12.75">
      <c r="A23" s="7" t="s">
        <v>78</v>
      </c>
      <c r="B23" s="7" t="s">
        <v>79</v>
      </c>
      <c r="C23" s="5" t="s">
        <v>80</v>
      </c>
      <c r="D23" s="5" t="s">
        <v>24</v>
      </c>
      <c r="E23" s="6">
        <v>2</v>
      </c>
      <c r="F23" s="8">
        <v>0</v>
      </c>
      <c r="G23" s="6">
        <f>ROUND(SUM(E23*F23),2)</f>
        <v>0</v>
      </c>
      <c r="H23" s="10" t="s">
        <v>0</v>
      </c>
      <c r="I23" s="7" t="s">
        <v>81</v>
      </c>
      <c r="J23" s="5" t="s">
        <v>82</v>
      </c>
      <c r="K23" s="6">
        <f>SUM(G23:G23)</f>
        <v>0</v>
      </c>
    </row>
    <row r="24" spans="1:11" ht="12.75">
      <c r="A24" s="7" t="s">
        <v>83</v>
      </c>
      <c r="B24" s="7" t="s">
        <v>84</v>
      </c>
      <c r="C24" s="5" t="s">
        <v>85</v>
      </c>
      <c r="D24" s="5" t="s">
        <v>24</v>
      </c>
      <c r="E24" s="6">
        <v>6</v>
      </c>
      <c r="F24" s="8">
        <v>0</v>
      </c>
      <c r="G24" s="6">
        <f>ROUND(SUM(E24*F24),2)</f>
        <v>0</v>
      </c>
      <c r="H24" s="10" t="s">
        <v>0</v>
      </c>
      <c r="I24" s="7" t="s">
        <v>86</v>
      </c>
      <c r="J24" s="5" t="s">
        <v>87</v>
      </c>
      <c r="K24" s="6">
        <f>SUM(G24:G24)</f>
        <v>0</v>
      </c>
    </row>
    <row r="25" spans="1:11" ht="12.75">
      <c r="A25" s="7" t="s">
        <v>88</v>
      </c>
      <c r="B25" s="7" t="s">
        <v>89</v>
      </c>
      <c r="C25" s="5" t="s">
        <v>90</v>
      </c>
      <c r="D25" s="5" t="s">
        <v>24</v>
      </c>
      <c r="E25" s="6">
        <v>10</v>
      </c>
      <c r="F25" s="8">
        <v>0</v>
      </c>
      <c r="G25" s="6">
        <f>ROUND(SUM(E25*F25),2)</f>
        <v>0</v>
      </c>
      <c r="H25" s="10" t="s">
        <v>0</v>
      </c>
      <c r="I25" s="7" t="s">
        <v>91</v>
      </c>
      <c r="J25" s="5" t="s">
        <v>92</v>
      </c>
      <c r="K25" s="6">
        <f>SUM(G25:G25)</f>
        <v>0</v>
      </c>
    </row>
    <row r="26" spans="1:11" ht="12.75">
      <c r="A26" s="7" t="s">
        <v>93</v>
      </c>
      <c r="B26" s="7" t="s">
        <v>94</v>
      </c>
      <c r="C26" s="5" t="s">
        <v>95</v>
      </c>
      <c r="D26" s="5" t="s">
        <v>24</v>
      </c>
      <c r="E26" s="6">
        <v>10</v>
      </c>
      <c r="F26" s="8">
        <v>0</v>
      </c>
      <c r="G26" s="6">
        <f>ROUND(SUM(E26*F26),2)</f>
        <v>0</v>
      </c>
      <c r="H26" s="10" t="s">
        <v>0</v>
      </c>
      <c r="I26" s="7" t="s">
        <v>96</v>
      </c>
      <c r="J26" s="5" t="s">
        <v>97</v>
      </c>
      <c r="K26" s="6">
        <f>SUM(G26:G26)</f>
        <v>0</v>
      </c>
    </row>
    <row r="27" spans="1:11" ht="12.75">
      <c r="A27" s="7" t="s">
        <v>98</v>
      </c>
      <c r="B27" s="7" t="s">
        <v>99</v>
      </c>
      <c r="C27" s="5" t="s">
        <v>100</v>
      </c>
      <c r="D27" s="5" t="s">
        <v>24</v>
      </c>
      <c r="E27" s="6">
        <v>2</v>
      </c>
      <c r="F27" s="8">
        <v>0</v>
      </c>
      <c r="G27" s="6">
        <f>ROUND(SUM(E27*F27),2)</f>
        <v>0</v>
      </c>
      <c r="H27" s="10" t="s">
        <v>0</v>
      </c>
      <c r="I27" s="7" t="s">
        <v>101</v>
      </c>
      <c r="J27" s="5" t="s">
        <v>100</v>
      </c>
      <c r="K27" s="6">
        <f>SUM(G27:G27)</f>
        <v>0</v>
      </c>
    </row>
    <row r="28" spans="1:11" ht="12.75">
      <c r="A28" s="7" t="s">
        <v>102</v>
      </c>
      <c r="B28" s="7" t="s">
        <v>103</v>
      </c>
      <c r="C28" s="5" t="s">
        <v>104</v>
      </c>
      <c r="D28" s="5" t="s">
        <v>24</v>
      </c>
      <c r="E28" s="6">
        <v>10</v>
      </c>
      <c r="F28" s="8">
        <v>0</v>
      </c>
      <c r="G28" s="6">
        <f>ROUND(SUM(E28*F28),2)</f>
        <v>0</v>
      </c>
      <c r="H28" s="10" t="s">
        <v>0</v>
      </c>
      <c r="I28" s="7" t="s">
        <v>105</v>
      </c>
      <c r="J28" s="5" t="s">
        <v>106</v>
      </c>
      <c r="K28" s="6">
        <f>SUM(G28:G28)</f>
        <v>0</v>
      </c>
    </row>
    <row r="29" spans="1:11" ht="12.75">
      <c r="A29" s="7" t="s">
        <v>107</v>
      </c>
      <c r="B29" s="7" t="s">
        <v>108</v>
      </c>
      <c r="C29" s="5" t="s">
        <v>109</v>
      </c>
      <c r="D29" s="5" t="s">
        <v>110</v>
      </c>
      <c r="E29" s="6">
        <v>8</v>
      </c>
      <c r="F29" s="8">
        <v>0</v>
      </c>
      <c r="G29" s="6">
        <f>ROUND(SUM(E29*F29),2)</f>
        <v>0</v>
      </c>
      <c r="H29" s="10" t="s">
        <v>0</v>
      </c>
      <c r="I29" s="7" t="s">
        <v>111</v>
      </c>
      <c r="J29" s="5" t="s">
        <v>112</v>
      </c>
      <c r="K29" s="6">
        <f>SUM(G29:G29)</f>
        <v>0</v>
      </c>
    </row>
    <row r="30" spans="1:11" ht="12.75">
      <c r="A30" s="7" t="s">
        <v>113</v>
      </c>
      <c r="B30" s="7" t="s">
        <v>114</v>
      </c>
      <c r="C30" s="5" t="s">
        <v>115</v>
      </c>
      <c r="D30" s="5" t="s">
        <v>116</v>
      </c>
      <c r="E30" s="6">
        <v>10</v>
      </c>
      <c r="F30" s="8">
        <v>0</v>
      </c>
      <c r="G30" s="6">
        <f>ROUND(SUM(E30*F30),2)</f>
        <v>0</v>
      </c>
      <c r="H30" s="10" t="s">
        <v>0</v>
      </c>
      <c r="I30" s="7" t="s">
        <v>117</v>
      </c>
      <c r="J30" s="5" t="s">
        <v>118</v>
      </c>
      <c r="K30" s="6">
        <f>SUM(G30:G30)</f>
        <v>0</v>
      </c>
    </row>
    <row r="31" spans="1:11" ht="12.75">
      <c r="A31" s="7" t="s">
        <v>119</v>
      </c>
      <c r="B31" s="7" t="s">
        <v>120</v>
      </c>
      <c r="C31" s="5" t="s">
        <v>121</v>
      </c>
      <c r="D31" s="5" t="s">
        <v>24</v>
      </c>
      <c r="E31" s="6">
        <v>100</v>
      </c>
      <c r="F31" s="8">
        <v>0</v>
      </c>
      <c r="G31" s="6">
        <f>ROUND(SUM(E31*F31),2)</f>
        <v>0</v>
      </c>
      <c r="H31" s="10" t="s">
        <v>0</v>
      </c>
      <c r="I31" s="7" t="s">
        <v>122</v>
      </c>
      <c r="J31" s="5" t="s">
        <v>123</v>
      </c>
      <c r="K31" s="6">
        <f>SUM(G31:G31)</f>
        <v>0</v>
      </c>
    </row>
    <row r="32" spans="1:11" ht="12.75">
      <c r="A32" s="7" t="s">
        <v>124</v>
      </c>
      <c r="B32" s="7" t="s">
        <v>125</v>
      </c>
      <c r="C32" s="5" t="s">
        <v>126</v>
      </c>
      <c r="D32" s="5" t="s">
        <v>127</v>
      </c>
      <c r="E32" s="6">
        <v>40</v>
      </c>
      <c r="F32" s="8">
        <v>0</v>
      </c>
      <c r="G32" s="6">
        <f>ROUND(SUM(E32*F32),2)</f>
        <v>0</v>
      </c>
      <c r="H32" s="10" t="s">
        <v>0</v>
      </c>
      <c r="I32" s="7" t="s">
        <v>128</v>
      </c>
      <c r="J32" s="5" t="s">
        <v>126</v>
      </c>
      <c r="K32" s="6">
        <f>SUM(G32:G32)</f>
        <v>0</v>
      </c>
    </row>
    <row r="33" spans="1:11" ht="12.75">
      <c r="A33" s="7" t="s">
        <v>129</v>
      </c>
      <c r="B33" s="7" t="s">
        <v>130</v>
      </c>
      <c r="C33" s="5" t="s">
        <v>131</v>
      </c>
      <c r="D33" s="5" t="s">
        <v>116</v>
      </c>
      <c r="E33" s="6">
        <v>15</v>
      </c>
      <c r="F33" s="8">
        <v>0</v>
      </c>
      <c r="G33" s="6">
        <f>ROUND(SUM(E33*F33),2)</f>
        <v>0</v>
      </c>
      <c r="H33" s="10" t="s">
        <v>0</v>
      </c>
      <c r="I33" s="7" t="s">
        <v>132</v>
      </c>
      <c r="J33" s="5" t="s">
        <v>133</v>
      </c>
      <c r="K33" s="6">
        <f>SUM(G33:G33)</f>
        <v>0</v>
      </c>
    </row>
    <row r="34" spans="1:11" ht="12.75">
      <c r="A34" s="7" t="s">
        <v>134</v>
      </c>
      <c r="B34" s="7" t="s">
        <v>135</v>
      </c>
      <c r="C34" s="5" t="s">
        <v>136</v>
      </c>
      <c r="D34" s="5" t="s">
        <v>127</v>
      </c>
      <c r="E34" s="6">
        <v>120</v>
      </c>
      <c r="F34" s="8">
        <v>0</v>
      </c>
      <c r="G34" s="6">
        <f>ROUND(SUM(E34*F34),2)</f>
        <v>0</v>
      </c>
      <c r="H34" s="10" t="s">
        <v>0</v>
      </c>
      <c r="I34" s="7" t="s">
        <v>137</v>
      </c>
      <c r="J34" s="5" t="s">
        <v>138</v>
      </c>
      <c r="K34" s="6">
        <f>SUM(G34:G34)</f>
        <v>0</v>
      </c>
    </row>
    <row r="35" spans="1:11" ht="12.75">
      <c r="A35" s="7" t="s">
        <v>139</v>
      </c>
      <c r="B35" s="7" t="s">
        <v>140</v>
      </c>
      <c r="C35" s="5" t="s">
        <v>141</v>
      </c>
      <c r="D35" s="5" t="s">
        <v>116</v>
      </c>
      <c r="E35" s="6">
        <v>3</v>
      </c>
      <c r="F35" s="8">
        <v>0</v>
      </c>
      <c r="G35" s="6">
        <f>ROUND(SUM(E35*F35),2)</f>
        <v>0</v>
      </c>
      <c r="H35" s="10" t="s">
        <v>0</v>
      </c>
      <c r="I35" s="7" t="s">
        <v>142</v>
      </c>
      <c r="J35" s="5" t="s">
        <v>143</v>
      </c>
      <c r="K35" s="6">
        <f>SUM(G35:G35)</f>
        <v>0</v>
      </c>
    </row>
    <row r="36" spans="1:11" ht="12.75">
      <c r="A36" s="7" t="s">
        <v>144</v>
      </c>
      <c r="B36" s="7" t="s">
        <v>145</v>
      </c>
      <c r="C36" s="5" t="s">
        <v>146</v>
      </c>
      <c r="D36" s="5" t="s">
        <v>147</v>
      </c>
      <c r="E36" s="6">
        <v>3</v>
      </c>
      <c r="F36" s="8">
        <v>0</v>
      </c>
      <c r="G36" s="6">
        <f>ROUND(SUM(E36*F36),2)</f>
        <v>0</v>
      </c>
      <c r="H36" s="10" t="s">
        <v>0</v>
      </c>
      <c r="I36" s="7" t="s">
        <v>148</v>
      </c>
      <c r="J36" s="5" t="s">
        <v>149</v>
      </c>
      <c r="K36" s="6">
        <f>SUM(G36:G36)</f>
        <v>0</v>
      </c>
    </row>
    <row r="37" spans="1:11" ht="12.75">
      <c r="A37" s="7" t="s">
        <v>150</v>
      </c>
      <c r="B37" s="7" t="s">
        <v>151</v>
      </c>
      <c r="C37" s="5" t="s">
        <v>152</v>
      </c>
      <c r="D37" s="5" t="s">
        <v>153</v>
      </c>
      <c r="E37" s="6">
        <v>24</v>
      </c>
      <c r="F37" s="8">
        <v>0</v>
      </c>
      <c r="G37" s="6">
        <f>ROUND(SUM(E37*F37),2)</f>
        <v>0</v>
      </c>
      <c r="H37" s="10" t="s">
        <v>0</v>
      </c>
      <c r="I37" s="7" t="s">
        <v>154</v>
      </c>
      <c r="J37" s="5" t="s">
        <v>155</v>
      </c>
      <c r="K37" s="6">
        <f>SUM(G37:G37)</f>
        <v>0</v>
      </c>
    </row>
    <row r="38" spans="1:11" ht="12.75">
      <c r="A38" s="7" t="s">
        <v>156</v>
      </c>
      <c r="B38" s="7" t="s">
        <v>157</v>
      </c>
      <c r="C38" s="5" t="s">
        <v>158</v>
      </c>
      <c r="D38" s="5" t="s">
        <v>127</v>
      </c>
      <c r="E38" s="6">
        <v>300</v>
      </c>
      <c r="F38" s="8">
        <v>0</v>
      </c>
      <c r="G38" s="6">
        <f>ROUND(SUM(E38*F38),2)</f>
        <v>0</v>
      </c>
      <c r="H38" s="10" t="s">
        <v>0</v>
      </c>
      <c r="I38" s="7" t="s">
        <v>159</v>
      </c>
      <c r="J38" s="5" t="s">
        <v>160</v>
      </c>
      <c r="K38" s="6">
        <f>SUM(G38:G38)</f>
        <v>0</v>
      </c>
    </row>
    <row r="39" spans="1:11" ht="12.75">
      <c r="A39" s="7" t="s">
        <v>161</v>
      </c>
      <c r="B39" s="7" t="s">
        <v>162</v>
      </c>
      <c r="C39" s="5" t="s">
        <v>163</v>
      </c>
      <c r="D39" s="5" t="s">
        <v>164</v>
      </c>
      <c r="E39" s="6">
        <v>14</v>
      </c>
      <c r="F39" s="8">
        <v>0</v>
      </c>
      <c r="G39" s="6">
        <f>ROUND(SUM(E39*F39),2)</f>
        <v>0</v>
      </c>
      <c r="H39" s="10" t="s">
        <v>0</v>
      </c>
      <c r="I39" s="7" t="s">
        <v>165</v>
      </c>
      <c r="J39" s="5" t="s">
        <v>166</v>
      </c>
      <c r="K39" s="6">
        <f>SUM(G39:G39)</f>
        <v>0</v>
      </c>
    </row>
    <row r="40" spans="1:11" ht="12.75">
      <c r="A40" s="7" t="s">
        <v>167</v>
      </c>
      <c r="B40" s="7" t="s">
        <v>168</v>
      </c>
      <c r="C40" s="5" t="s">
        <v>169</v>
      </c>
      <c r="D40" s="5" t="s">
        <v>170</v>
      </c>
      <c r="E40" s="6">
        <v>2</v>
      </c>
      <c r="F40" s="8">
        <v>0</v>
      </c>
      <c r="G40" s="6">
        <f>ROUND(SUM(E40*F40),2)</f>
        <v>0</v>
      </c>
      <c r="H40" s="10" t="s">
        <v>0</v>
      </c>
      <c r="I40" s="7" t="s">
        <v>171</v>
      </c>
      <c r="J40" s="5" t="s">
        <v>172</v>
      </c>
      <c r="K40" s="6">
        <f>SUM(G40:G40)</f>
        <v>0</v>
      </c>
    </row>
    <row r="41" spans="1:11" ht="12.75">
      <c r="A41" s="7" t="s">
        <v>173</v>
      </c>
      <c r="B41" s="7" t="s">
        <v>174</v>
      </c>
      <c r="C41" s="5" t="s">
        <v>175</v>
      </c>
      <c r="D41" s="5" t="s">
        <v>24</v>
      </c>
      <c r="E41" s="6">
        <v>1</v>
      </c>
      <c r="F41" s="8">
        <v>0</v>
      </c>
      <c r="G41" s="6">
        <f>ROUND(SUM(E41*F41),2)</f>
        <v>0</v>
      </c>
      <c r="H41" s="10" t="s">
        <v>0</v>
      </c>
      <c r="I41" s="7" t="s">
        <v>176</v>
      </c>
      <c r="J41" s="5" t="s">
        <v>175</v>
      </c>
      <c r="K41" s="6">
        <f>SUM(G41:G41)</f>
        <v>0</v>
      </c>
    </row>
    <row r="42" spans="1:11" ht="12.75">
      <c r="A42" s="7" t="s">
        <v>177</v>
      </c>
      <c r="B42" s="7" t="s">
        <v>178</v>
      </c>
      <c r="C42" s="5" t="s">
        <v>179</v>
      </c>
      <c r="D42" s="5" t="s">
        <v>24</v>
      </c>
      <c r="E42" s="6">
        <v>4</v>
      </c>
      <c r="F42" s="8">
        <v>0</v>
      </c>
      <c r="G42" s="6">
        <f>ROUND(SUM(E42*F42),2)</f>
        <v>0</v>
      </c>
      <c r="H42" s="10" t="s">
        <v>0</v>
      </c>
      <c r="I42" s="7" t="s">
        <v>180</v>
      </c>
      <c r="J42" s="5" t="s">
        <v>179</v>
      </c>
      <c r="K42" s="6">
        <f>SUM(G42:G42)</f>
        <v>0</v>
      </c>
    </row>
    <row r="43" spans="1:11" ht="12.75">
      <c r="A43" s="7" t="s">
        <v>181</v>
      </c>
      <c r="B43" s="7" t="s">
        <v>182</v>
      </c>
      <c r="C43" s="5" t="s">
        <v>183</v>
      </c>
      <c r="D43" s="5" t="s">
        <v>24</v>
      </c>
      <c r="E43" s="6">
        <v>5</v>
      </c>
      <c r="F43" s="8">
        <v>0</v>
      </c>
      <c r="G43" s="6">
        <f>ROUND(SUM(E43*F43),2)</f>
        <v>0</v>
      </c>
      <c r="H43" s="10" t="s">
        <v>0</v>
      </c>
      <c r="I43" s="7" t="s">
        <v>184</v>
      </c>
      <c r="J43" s="5" t="s">
        <v>185</v>
      </c>
      <c r="K43" s="6">
        <f>SUM(G43:G43)</f>
        <v>0</v>
      </c>
    </row>
    <row r="44" spans="1:11" ht="12.75">
      <c r="A44" s="7" t="s">
        <v>186</v>
      </c>
      <c r="B44" s="7" t="s">
        <v>187</v>
      </c>
      <c r="C44" s="5" t="s">
        <v>188</v>
      </c>
      <c r="D44" s="5" t="s">
        <v>24</v>
      </c>
      <c r="E44" s="6">
        <v>30</v>
      </c>
      <c r="F44" s="8">
        <v>0</v>
      </c>
      <c r="G44" s="6">
        <f>ROUND(SUM(E44*F44),2)</f>
        <v>0</v>
      </c>
      <c r="H44" s="10" t="s">
        <v>0</v>
      </c>
      <c r="I44" s="7" t="s">
        <v>189</v>
      </c>
      <c r="J44" s="5" t="s">
        <v>190</v>
      </c>
      <c r="K44" s="6">
        <f>SUM(G44:G44)</f>
        <v>0</v>
      </c>
    </row>
    <row r="45" spans="1:11" ht="12.75">
      <c r="A45" s="7" t="s">
        <v>191</v>
      </c>
      <c r="B45" s="7" t="s">
        <v>192</v>
      </c>
      <c r="C45" s="5" t="s">
        <v>193</v>
      </c>
      <c r="D45" s="5" t="s">
        <v>24</v>
      </c>
      <c r="E45" s="6">
        <v>40</v>
      </c>
      <c r="F45" s="8">
        <v>0</v>
      </c>
      <c r="G45" s="6">
        <f>ROUND(SUM(E45*F45),2)</f>
        <v>0</v>
      </c>
      <c r="H45" s="10" t="s">
        <v>0</v>
      </c>
      <c r="I45" s="7" t="s">
        <v>194</v>
      </c>
      <c r="J45" s="5" t="s">
        <v>195</v>
      </c>
      <c r="K45" s="6">
        <f>SUM(G45:G45)</f>
        <v>0</v>
      </c>
    </row>
    <row r="46" spans="1:11" ht="12.75">
      <c r="A46" s="7" t="s">
        <v>196</v>
      </c>
      <c r="B46" s="7" t="s">
        <v>197</v>
      </c>
      <c r="C46" s="5" t="s">
        <v>198</v>
      </c>
      <c r="D46" s="5" t="s">
        <v>24</v>
      </c>
      <c r="E46" s="6">
        <v>2</v>
      </c>
      <c r="F46" s="8">
        <v>0</v>
      </c>
      <c r="G46" s="6">
        <f>ROUND(SUM(E46*F46),2)</f>
        <v>0</v>
      </c>
      <c r="H46" s="10" t="s">
        <v>0</v>
      </c>
      <c r="I46" s="7" t="s">
        <v>199</v>
      </c>
      <c r="J46" s="5" t="s">
        <v>200</v>
      </c>
      <c r="K46" s="6">
        <f>SUM(G46:G46)</f>
        <v>0</v>
      </c>
    </row>
    <row r="47" spans="1:11" ht="12.75">
      <c r="A47" s="7" t="s">
        <v>201</v>
      </c>
      <c r="B47" s="7" t="s">
        <v>202</v>
      </c>
      <c r="C47" s="5" t="s">
        <v>203</v>
      </c>
      <c r="D47" s="5" t="s">
        <v>24</v>
      </c>
      <c r="E47" s="6">
        <v>8</v>
      </c>
      <c r="F47" s="8">
        <v>0</v>
      </c>
      <c r="G47" s="6">
        <f>ROUND(SUM(E47*F47),2)</f>
        <v>0</v>
      </c>
      <c r="H47" s="10" t="s">
        <v>0</v>
      </c>
      <c r="I47" s="7" t="s">
        <v>204</v>
      </c>
      <c r="J47" s="5" t="s">
        <v>205</v>
      </c>
      <c r="K47" s="6">
        <f>SUM(G47:G47)</f>
        <v>0</v>
      </c>
    </row>
    <row r="48" spans="1:11" ht="12.75">
      <c r="A48" s="7" t="s">
        <v>206</v>
      </c>
      <c r="B48" s="7" t="s">
        <v>207</v>
      </c>
      <c r="C48" s="5" t="s">
        <v>208</v>
      </c>
      <c r="D48" s="5" t="s">
        <v>164</v>
      </c>
      <c r="E48" s="6">
        <v>2</v>
      </c>
      <c r="F48" s="8">
        <v>0</v>
      </c>
      <c r="G48" s="6">
        <f>ROUND(SUM(E48*F48),2)</f>
        <v>0</v>
      </c>
      <c r="H48" s="10" t="s">
        <v>0</v>
      </c>
      <c r="I48" s="7" t="s">
        <v>209</v>
      </c>
      <c r="J48" s="5" t="s">
        <v>210</v>
      </c>
      <c r="K48" s="6">
        <f>SUM(G48:G48)</f>
        <v>0</v>
      </c>
    </row>
    <row r="49" spans="1:11" ht="12.75">
      <c r="A49" s="7" t="s">
        <v>211</v>
      </c>
      <c r="B49" s="7" t="s">
        <v>212</v>
      </c>
      <c r="C49" s="5" t="s">
        <v>213</v>
      </c>
      <c r="D49" s="5" t="s">
        <v>24</v>
      </c>
      <c r="E49" s="6">
        <v>8</v>
      </c>
      <c r="F49" s="8">
        <v>0</v>
      </c>
      <c r="G49" s="6">
        <f>ROUND(SUM(E49*F49),2)</f>
        <v>0</v>
      </c>
      <c r="H49" s="10" t="s">
        <v>0</v>
      </c>
      <c r="I49" s="7" t="s">
        <v>214</v>
      </c>
      <c r="J49" s="5" t="s">
        <v>213</v>
      </c>
      <c r="K49" s="6">
        <f>SUM(G49:G49)</f>
        <v>0</v>
      </c>
    </row>
    <row r="50" spans="1:11" ht="12.75">
      <c r="A50" s="7" t="s">
        <v>215</v>
      </c>
      <c r="B50" s="7" t="s">
        <v>216</v>
      </c>
      <c r="C50" s="5" t="s">
        <v>217</v>
      </c>
      <c r="D50" s="5" t="s">
        <v>24</v>
      </c>
      <c r="E50" s="6">
        <v>10</v>
      </c>
      <c r="F50" s="8">
        <v>0</v>
      </c>
      <c r="G50" s="6">
        <f>ROUND(SUM(E50*F50),2)</f>
        <v>0</v>
      </c>
      <c r="H50" s="10" t="s">
        <v>0</v>
      </c>
      <c r="I50" s="7" t="s">
        <v>218</v>
      </c>
      <c r="J50" s="5" t="s">
        <v>219</v>
      </c>
      <c r="K50" s="6">
        <f>SUM(G50:G50)</f>
        <v>0</v>
      </c>
    </row>
    <row r="51" spans="1:11" ht="12.75">
      <c r="A51" s="7" t="s">
        <v>220</v>
      </c>
      <c r="B51" s="7" t="s">
        <v>221</v>
      </c>
      <c r="C51" s="5" t="s">
        <v>222</v>
      </c>
      <c r="D51" s="5" t="s">
        <v>24</v>
      </c>
      <c r="E51" s="6">
        <v>4</v>
      </c>
      <c r="F51" s="8">
        <v>0</v>
      </c>
      <c r="G51" s="6">
        <f>ROUND(SUM(E51*F51),2)</f>
        <v>0</v>
      </c>
      <c r="H51" s="10" t="s">
        <v>0</v>
      </c>
      <c r="I51" s="7" t="s">
        <v>223</v>
      </c>
      <c r="J51" s="5" t="s">
        <v>222</v>
      </c>
      <c r="K51" s="6">
        <f>SUM(G51:G51)</f>
        <v>0</v>
      </c>
    </row>
    <row r="52" spans="1:11" ht="12.75">
      <c r="A52" s="7" t="s">
        <v>224</v>
      </c>
      <c r="B52" s="7" t="s">
        <v>225</v>
      </c>
      <c r="C52" s="5" t="s">
        <v>226</v>
      </c>
      <c r="D52" s="5" t="s">
        <v>24</v>
      </c>
      <c r="E52" s="6">
        <v>4</v>
      </c>
      <c r="F52" s="8">
        <v>0</v>
      </c>
      <c r="G52" s="6">
        <f>ROUND(SUM(E52*F52),2)</f>
        <v>0</v>
      </c>
      <c r="H52" s="10" t="s">
        <v>0</v>
      </c>
      <c r="I52" s="7" t="s">
        <v>227</v>
      </c>
      <c r="J52" s="5" t="s">
        <v>228</v>
      </c>
      <c r="K52" s="6">
        <f>SUM(G52:G52)</f>
        <v>0</v>
      </c>
    </row>
    <row r="53" spans="1:11" ht="12.75">
      <c r="A53" s="7" t="s">
        <v>229</v>
      </c>
      <c r="B53" s="7" t="s">
        <v>230</v>
      </c>
      <c r="C53" s="5" t="s">
        <v>231</v>
      </c>
      <c r="D53" s="5" t="s">
        <v>45</v>
      </c>
      <c r="E53" s="6">
        <v>40</v>
      </c>
      <c r="F53" s="8">
        <v>0</v>
      </c>
      <c r="G53" s="6">
        <f>ROUND(SUM(E53*F53),2)</f>
        <v>0</v>
      </c>
      <c r="H53" s="10" t="s">
        <v>0</v>
      </c>
      <c r="I53" s="7" t="s">
        <v>232</v>
      </c>
      <c r="J53" s="5" t="s">
        <v>233</v>
      </c>
      <c r="K53" s="6">
        <f>SUM(G53:G53)</f>
        <v>0</v>
      </c>
    </row>
    <row r="54" spans="1:11" ht="12.75">
      <c r="A54" s="7" t="s">
        <v>234</v>
      </c>
      <c r="B54" s="7" t="s">
        <v>235</v>
      </c>
      <c r="C54" s="5" t="s">
        <v>236</v>
      </c>
      <c r="D54" s="5" t="s">
        <v>164</v>
      </c>
      <c r="E54" s="6">
        <v>8</v>
      </c>
      <c r="F54" s="8">
        <v>0</v>
      </c>
      <c r="G54" s="6">
        <f>ROUND(SUM(E54*F54),2)</f>
        <v>0</v>
      </c>
      <c r="H54" s="10" t="s">
        <v>0</v>
      </c>
      <c r="I54" s="7" t="s">
        <v>237</v>
      </c>
      <c r="J54" s="5" t="s">
        <v>238</v>
      </c>
      <c r="K54" s="6">
        <f>SUM(G54:G54)</f>
        <v>0</v>
      </c>
    </row>
    <row r="55" spans="1:11" ht="12.75">
      <c r="A55" s="7" t="s">
        <v>239</v>
      </c>
      <c r="B55" s="7" t="s">
        <v>240</v>
      </c>
      <c r="C55" s="5" t="s">
        <v>241</v>
      </c>
      <c r="D55" s="5" t="s">
        <v>24</v>
      </c>
      <c r="E55" s="6">
        <v>6</v>
      </c>
      <c r="F55" s="8">
        <v>0</v>
      </c>
      <c r="G55" s="6">
        <f>ROUND(SUM(E55*F55),2)</f>
        <v>0</v>
      </c>
      <c r="H55" s="10" t="s">
        <v>0</v>
      </c>
      <c r="I55" s="7" t="s">
        <v>242</v>
      </c>
      <c r="J55" s="5" t="s">
        <v>241</v>
      </c>
      <c r="K55" s="6">
        <f>SUM(G55:G55)</f>
        <v>0</v>
      </c>
    </row>
    <row r="56" spans="1:11" ht="12.75">
      <c r="A56" s="7" t="s">
        <v>243</v>
      </c>
      <c r="B56" s="7" t="s">
        <v>244</v>
      </c>
      <c r="C56" s="5" t="s">
        <v>245</v>
      </c>
      <c r="D56" s="5" t="s">
        <v>24</v>
      </c>
      <c r="E56" s="6">
        <v>6</v>
      </c>
      <c r="F56" s="8">
        <v>0</v>
      </c>
      <c r="G56" s="6">
        <f>ROUND(SUM(E56*F56),2)</f>
        <v>0</v>
      </c>
      <c r="H56" s="10" t="s">
        <v>0</v>
      </c>
      <c r="I56" s="7" t="s">
        <v>246</v>
      </c>
      <c r="J56" s="5" t="s">
        <v>245</v>
      </c>
      <c r="K56" s="6">
        <f>SUM(G56:G56)</f>
        <v>0</v>
      </c>
    </row>
    <row r="57" spans="1:11" ht="12.75">
      <c r="A57" s="7" t="s">
        <v>247</v>
      </c>
      <c r="B57" s="7" t="s">
        <v>248</v>
      </c>
      <c r="C57" s="5" t="s">
        <v>249</v>
      </c>
      <c r="D57" s="5" t="s">
        <v>24</v>
      </c>
      <c r="E57" s="6">
        <v>10</v>
      </c>
      <c r="F57" s="8">
        <v>0</v>
      </c>
      <c r="G57" s="6">
        <f>ROUND(SUM(E57*F57),2)</f>
        <v>0</v>
      </c>
      <c r="H57" s="10" t="s">
        <v>0</v>
      </c>
      <c r="I57" s="7" t="s">
        <v>250</v>
      </c>
      <c r="J57" s="5" t="s">
        <v>249</v>
      </c>
      <c r="K57" s="6">
        <f>SUM(G57:G57)</f>
        <v>0</v>
      </c>
    </row>
    <row r="58" spans="1:11" ht="12.75">
      <c r="A58" s="7" t="s">
        <v>251</v>
      </c>
      <c r="B58" s="7" t="s">
        <v>252</v>
      </c>
      <c r="C58" s="5" t="s">
        <v>253</v>
      </c>
      <c r="D58" s="5" t="s">
        <v>24</v>
      </c>
      <c r="E58" s="6">
        <v>20</v>
      </c>
      <c r="F58" s="8">
        <v>0</v>
      </c>
      <c r="G58" s="6">
        <f>ROUND(SUM(E58*F58),2)</f>
        <v>0</v>
      </c>
      <c r="H58" s="10" t="s">
        <v>0</v>
      </c>
      <c r="I58" s="7" t="s">
        <v>254</v>
      </c>
      <c r="J58" s="5" t="s">
        <v>253</v>
      </c>
      <c r="K58" s="6">
        <f>SUM(G58:G58)</f>
        <v>0</v>
      </c>
    </row>
    <row r="59" spans="1:11" ht="12.75">
      <c r="A59" s="7" t="s">
        <v>255</v>
      </c>
      <c r="B59" s="7" t="s">
        <v>256</v>
      </c>
      <c r="C59" s="5" t="s">
        <v>257</v>
      </c>
      <c r="D59" s="5" t="s">
        <v>258</v>
      </c>
      <c r="E59" s="6">
        <v>3</v>
      </c>
      <c r="F59" s="8">
        <v>0</v>
      </c>
      <c r="G59" s="6">
        <f>ROUND(SUM(E59*F59),2)</f>
        <v>0</v>
      </c>
      <c r="H59" s="10" t="s">
        <v>0</v>
      </c>
      <c r="I59" s="7" t="s">
        <v>259</v>
      </c>
      <c r="J59" s="5" t="s">
        <v>260</v>
      </c>
      <c r="K59" s="6">
        <f>SUM(G59:G59)</f>
        <v>0</v>
      </c>
    </row>
    <row r="60" spans="1:11" ht="12.75">
      <c r="A60" s="7" t="s">
        <v>261</v>
      </c>
      <c r="B60" s="7" t="s">
        <v>262</v>
      </c>
      <c r="C60" s="5" t="s">
        <v>263</v>
      </c>
      <c r="D60" s="5" t="s">
        <v>264</v>
      </c>
      <c r="E60" s="6">
        <v>24</v>
      </c>
      <c r="F60" s="8">
        <v>0</v>
      </c>
      <c r="G60" s="6">
        <f>ROUND(SUM(E60*F60),2)</f>
        <v>0</v>
      </c>
      <c r="H60" s="10" t="s">
        <v>0</v>
      </c>
      <c r="I60" s="7" t="s">
        <v>265</v>
      </c>
      <c r="J60" s="5" t="s">
        <v>266</v>
      </c>
      <c r="K60" s="6">
        <f>SUM(G60:G60)</f>
        <v>0</v>
      </c>
    </row>
    <row r="62" spans="6:7" ht="12.75">
      <c r="F62" s="11" t="s">
        <v>267</v>
      </c>
      <c r="G62" s="6">
        <f>SUM(G9:G60)</f>
        <v>0</v>
      </c>
    </row>
    <row r="65" spans="2:4" ht="12.75">
      <c r="B65" s="12" t="s">
        <v>268</v>
      </c>
      <c r="D65" s="13" t="s">
        <v>269</v>
      </c>
    </row>
    <row r="67" ht="12.75">
      <c r="B67" s="14" t="s">
        <v>270</v>
      </c>
    </row>
    <row r="69" spans="2:3" ht="12.75">
      <c r="B69" s="15" t="s">
        <v>271</v>
      </c>
      <c r="C69" s="16" t="s">
        <v>0</v>
      </c>
    </row>
    <row r="70" spans="2:3" ht="12.75">
      <c r="B70" s="15" t="s">
        <v>272</v>
      </c>
      <c r="C70" s="16" t="s">
        <v>0</v>
      </c>
    </row>
    <row r="71" spans="2:3" ht="12.75">
      <c r="B71" s="15" t="s">
        <v>273</v>
      </c>
      <c r="C71" s="16" t="s">
        <v>0</v>
      </c>
    </row>
    <row r="72" spans="2:3" ht="12.75">
      <c r="B72" s="15" t="s">
        <v>274</v>
      </c>
      <c r="C72" s="16" t="s">
        <v>0</v>
      </c>
    </row>
    <row r="73" spans="2:3" ht="12.75">
      <c r="B73" s="15" t="s">
        <v>275</v>
      </c>
      <c r="C73" s="16" t="s">
        <v>0</v>
      </c>
    </row>
    <row r="74" ht="12.75">
      <c r="B74" s="17">
        <f>C69</f>
        <v>0</v>
      </c>
    </row>
    <row r="75" ht="12.75">
      <c r="B75" s="17">
        <f>C73</f>
        <v>0</v>
      </c>
    </row>
  </sheetData>
  <sheetProtection password="C6B5" sheet="1" objects="1" scenarios="1"/>
  <mergeCells count="22">
    <mergeCell ref="B1:K1"/>
    <mergeCell ref="B2:K2"/>
    <mergeCell ref="C3:K3"/>
    <mergeCell ref="C4:K4"/>
    <mergeCell ref="C5:K5"/>
    <mergeCell ref="C6:K6"/>
    <mergeCell ref="C7:K7"/>
    <mergeCell ref="C8:K8"/>
    <mergeCell ref="C9:K9"/>
    <mergeCell ref="C10:K10"/>
    <mergeCell ref="C11:K11"/>
    <mergeCell ref="B12:K12"/>
    <mergeCell ref="B65:C65"/>
    <mergeCell ref="D65:K65"/>
    <mergeCell ref="B67:K67"/>
    <mergeCell ref="C69:K69"/>
    <mergeCell ref="C70:K70"/>
    <mergeCell ref="C71:K71"/>
    <mergeCell ref="C72:K72"/>
    <mergeCell ref="C73:K73"/>
    <mergeCell ref="B74:K74"/>
    <mergeCell ref="B75:K7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