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'Itens'!$A$1:$K$40</definedName>
  </definedNames>
  <calcPr fullCalcOnLoad="1"/>
</workbook>
</file>

<file path=xl/sharedStrings.xml><?xml version="1.0" encoding="utf-8"?>
<sst xmlns="http://schemas.openxmlformats.org/spreadsheetml/2006/main" count="130" uniqueCount="99">
  <si>
    <t>PREFEITURA MUNICIPAL DE PONTO CHIQUE</t>
  </si>
  <si>
    <t>PROCESSO DE LICITAÇÃO: ANEXO I - ESPECIFICAÇÃO</t>
  </si>
  <si>
    <t xml:space="preserve">Nº Processo: </t>
  </si>
  <si>
    <t>032/023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</si>
  <si>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</si>
  <si>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</si>
  <si>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</si>
  <si>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</si>
  <si>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</si>
  <si>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</si>
  <si>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Comissão: </t>
  </si>
  <si>
    <t>PREGOEIRA E EQUIPE DE APOIO 2016</t>
  </si>
  <si>
    <t xml:space="preserve">Data Edital: </t>
  </si>
  <si>
    <t>11/03/2016</t>
  </si>
  <si>
    <t xml:space="preserve">Data Entrega: </t>
  </si>
  <si>
    <t>30/03/2016 14:00:00</t>
  </si>
  <si>
    <t xml:space="preserve">Data Abertura: </t>
  </si>
  <si>
    <t xml:space="preserve">Objeto: </t>
  </si>
  <si>
    <t>AQUISIÇÃO DE GENEROS ALIMENTICIOS E EMBALAGENS PLÁSTICAS PARA MONTAGEM DE CESTAS BÁSICAS,EM ATENDIMENTO A SOLICITAÇÃO DA SEC. MUNICIPAL DE ASSISTENCIA SOCIAL.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</si>
  <si>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</si>
  <si>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</si>
  <si>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</si>
  <si>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</si>
  <si>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</si>
  <si>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</si>
  <si>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</si>
  <si>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</si>
  <si>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</si>
  <si>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</si>
  <si>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</si>
  <si>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</si>
  <si>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9601</t>
  </si>
  <si>
    <t>0001</t>
  </si>
  <si>
    <t xml:space="preserve">AÇUCAR CRISTALIZADO, NA COR BRANCA,FARDOS DE 25KG, COM PACOTES DE 5KG, SACAROSE CANA DE AÇUCAR SAFRA ATUAL ACONDICIONADO EM: EMBALAGEM PLASTICA COM IDENTIFICAÇÃO DO PRODUTO CONTENDO DATA DE VALIDADE E FABRICAÇÃO </t>
  </si>
  <si>
    <t>FARDO</t>
  </si>
  <si>
    <t/>
  </si>
  <si>
    <t>14210</t>
  </si>
  <si>
    <t>AÇUCAR CRISTALIZADO, NA COR BRANCA,FARDOS DE 25KG, COM PACOTES DE 5KG, SACAROSE CANA DE AÇUCAR SAFRA ATUAL ACONDICIONADO EM</t>
  </si>
  <si>
    <t>9602</t>
  </si>
  <si>
    <t>0002</t>
  </si>
  <si>
    <t>ARROZ TIPO 2 AGULHINHA BENEFICIADO,SAFRA ATUAL,FARDO COM 30KG EM PACOTES DE 5KG</t>
  </si>
  <si>
    <t>14211</t>
  </si>
  <si>
    <t>2293</t>
  </si>
  <si>
    <t>0003</t>
  </si>
  <si>
    <t xml:space="preserve">CAFÉ TORRADO MOIDO 500 GRS, FRD DE 5 KG: COM IDENTIFICAÇÃO DO PRODUTO MARCA DO FABRICANTE PRAZO DE VALIDADE
</t>
  </si>
  <si>
    <t>14212</t>
  </si>
  <si>
    <t>CAFÉ TORRADO MOIDO 500 GRS, FRD DE 5 KG</t>
  </si>
  <si>
    <t>9138</t>
  </si>
  <si>
    <t>0004</t>
  </si>
  <si>
    <t>FARINHA DE MANDIOCA,BRANCA, SECA</t>
  </si>
  <si>
    <t>KG</t>
  </si>
  <si>
    <t>14213</t>
  </si>
  <si>
    <t>9603</t>
  </si>
  <si>
    <t>0005</t>
  </si>
  <si>
    <t>FEIJAO CARIOCA,COR CLARA, NOVO, PRIMEIRA QUALIDADE, SC DE 50 KG</t>
  </si>
  <si>
    <t>SC</t>
  </si>
  <si>
    <t>14214</t>
  </si>
  <si>
    <t>9604</t>
  </si>
  <si>
    <t>0006</t>
  </si>
  <si>
    <t>FUBÁ DE MILHO, FARDO COM 20 UNIDADES EM PACOTES DE 1KG APROXIMADAMENTE, PRASO DE VALIDADE MINIMO DE 06 MESES A CONTAR COM A DATA DA ENTREGA</t>
  </si>
  <si>
    <t>14215</t>
  </si>
  <si>
    <t>2295</t>
  </si>
  <si>
    <t>0007</t>
  </si>
  <si>
    <t xml:space="preserve">LEITE EM PÓ ADOÇADO EMBALAGEM 400 GRS, FARDO C/ 25 UND DE 400 GRS: COM IDENTIFICAÇÃO DO PRODUTO, MARCA DO FABRICANTE , PRAZO DE VALIDADE DE NO MINIMO 06 (SEIS) MESES E CAPACIDADE. O PRODUTO DEVERÁ TER REGISTRO NO MINISTERIO DA AGRICULTURA E/OU MINISTERIO DE SAÚDE 
</t>
  </si>
  <si>
    <t>14216</t>
  </si>
  <si>
    <t>LEITE EM PÓ ADOÇADO EMBALAGEM 400 GRS, FARDO C/ 25 UND DE 400 GRS</t>
  </si>
  <si>
    <t>2296</t>
  </si>
  <si>
    <t>0008</t>
  </si>
  <si>
    <t xml:space="preserve">MASSA ALIMENTICIA SÊMOLA, TIPO ESPAGUETE , PCT DE 01 KG C/ FARDO C/ 15 KG: COM IDENTIFICAÇÃO DO PRODUTO  MARCA DO FABRICANTE PRAZO DE VALIDADE E PESO LIQUIDO
</t>
  </si>
  <si>
    <t>14217</t>
  </si>
  <si>
    <t>MASSA ALIMENTICIA SÊMOLA, TIPO ESPAGUETE , PCT DE 01 KG C/ FARDO C/ 15 KG</t>
  </si>
  <si>
    <t>9605</t>
  </si>
  <si>
    <t>0009</t>
  </si>
  <si>
    <t>OLEO DE SOJA REFINADO ,LATA OU EMBALAGEM  PET COM 900ML, EMBALAGEM SECUNDÁRIA EM CAIXA DE PAPELAO RESISTENTE COM 20 UND,PRAZO DE VALIDADE MINIMO DE 10 MESES A CONTAR DA DATA DA ENTREGA</t>
  </si>
  <si>
    <t>CAIXA</t>
  </si>
  <si>
    <t>14218</t>
  </si>
  <si>
    <t>8723</t>
  </si>
  <si>
    <t>0010</t>
  </si>
  <si>
    <t>SACOS PLÁSTICOS PARA EMBALAGEM DA FEIRA 30 KG</t>
  </si>
  <si>
    <t>14219</t>
  </si>
  <si>
    <t>9606</t>
  </si>
  <si>
    <t>0011</t>
  </si>
  <si>
    <t>SACOS PLÁSTICOS PARA EMBALAGEM DE 5KG</t>
  </si>
  <si>
    <t>14220</t>
  </si>
  <si>
    <t>4132</t>
  </si>
  <si>
    <t>0012</t>
  </si>
  <si>
    <t>SAL IODADO, REFINADO. EMBALAGEM PRIMÁRIA : PACOTE COM 1 KG: EMBALAGEM SECUNDÁRIA: FARDO PLÁSTICO RESISTENTE. PRAZO DE VALIDADE: MÍNIMO 16 MESES A CONTAR DA DATA DE ENTREGA.  FD COM 30 KG</t>
  </si>
  <si>
    <t>Fardo</t>
  </si>
  <si>
    <t>14221</t>
  </si>
  <si>
    <t>SAL IODADO, REFINADO. EMBALAGEM PRIMÁRIA : PACOTE COM 1 KG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</si>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</sst>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9" width="0" style="0" customWidth="1"/>
    <col min="10" max="10" width="19.57421875" style="0" customWidth="1"/>
    <col min="11" max="11" width="13.7109375" style="0" customWidth="1"/>
  </cols>
  <sheetData>
    <row r="1" ht="24.75" customHeight="1">
      <c r="B1" s="1" t="s">
        <v>0</v>
      </c>
    </row>
    <row r="2" ht="24.75" customHeight="1">
      <c r="B2" s="1" t="s">
        <v>1</v>
      </c>
    </row>
    <row r="3" spans="2:3" ht="12.75">
      <c r="B3" s="2" t="s">
        <v>2</v>
      </c>
      <c r="C3" s="3" t="s">
        <v>3</v>
      </c>
    </row>
    <row r="4" spans="2:3" ht="12.75">
      <c r="B4" s="2" t="s">
        <v>4</v>
      </c>
      <c r="C4" s="3" t="s">
        <v>5</v>
      </c>
    </row>
    <row r="5" spans="2:3" ht="12.75">
      <c r="B5" s="2" t="s">
        <v>6</v>
      </c>
      <c r="C5" s="3" t="s">
        <v>7</v>
      </c>
    </row>
    <row r="6" spans="2:3" ht="12.75">
      <c r="B6" s="2" t="s">
        <v>8</v>
      </c>
      <c r="C6" s="3" t="s">
        <v>9</v>
      </c>
    </row>
    <row r="7" spans="2:3" ht="12.75">
      <c r="B7" s="2" t="s">
        <v>10</v>
      </c>
      <c r="C7" s="3" t="s">
        <v>11</v>
      </c>
    </row>
    <row r="8" spans="2:3" ht="12.75">
      <c r="B8" s="2" t="s">
        <v>12</v>
      </c>
      <c r="C8" s="3" t="s">
        <v>13</v>
      </c>
    </row>
    <row r="9" spans="2:3" ht="12.75">
      <c r="B9" s="2" t="s">
        <v>14</v>
      </c>
      <c r="C9" s="3" t="s">
        <v>15</v>
      </c>
    </row>
    <row r="10" spans="2:3" ht="12.75">
      <c r="B10" s="2" t="s">
        <v>16</v>
      </c>
      <c r="C10" s="3" t="s">
        <v>15</v>
      </c>
    </row>
    <row r="11" spans="2:3" ht="12.75">
      <c r="B11" s="2" t="s">
        <v>17</v>
      </c>
      <c r="C11" s="3" t="s">
        <v>18</v>
      </c>
    </row>
    <row r="12" ht="17.25" customHeight="1">
      <c r="B12" s="9" t="s">
        <v>19</v>
      </c>
    </row>
    <row r="13" spans="1:11" ht="17.25" customHeight="1">
      <c r="A13" s="4" t="s">
        <v>20</v>
      </c>
      <c r="B13" s="4" t="s">
        <v>21</v>
      </c>
      <c r="C13" s="4" t="s">
        <v>22</v>
      </c>
      <c r="D13" s="4" t="s">
        <v>23</v>
      </c>
      <c r="E13" s="4" t="s">
        <v>24</v>
      </c>
      <c r="F13" s="4" t="s">
        <v>25</v>
      </c>
      <c r="G13" s="4" t="s">
        <v>26</v>
      </c>
      <c r="H13" s="4" t="s">
        <v>27</v>
      </c>
      <c r="I13" s="4" t="s">
        <v>28</v>
      </c>
      <c r="J13" s="4" t="s">
        <v>29</v>
      </c>
      <c r="K13" s="4" t="s">
        <v>30</v>
      </c>
    </row>
    <row r="14" spans="1:11" ht="12.75">
      <c r="A14" s="7" t="s">
        <v>31</v>
      </c>
      <c r="B14" s="7" t="s">
        <v>32</v>
      </c>
      <c r="C14" s="5" t="s">
        <v>33</v>
      </c>
      <c r="D14" s="5" t="s">
        <v>34</v>
      </c>
      <c r="E14" s="6">
        <v>200</v>
      </c>
      <c r="F14" s="8">
        <v>0</v>
      </c>
      <c r="G14" s="6">
        <f>ROUND(SUM(E14*F14),2)</f>
        <v>0</v>
      </c>
      <c r="H14" s="10" t="s">
        <v>35</v>
      </c>
      <c r="I14" s="7" t="s">
        <v>36</v>
      </c>
      <c r="J14" s="5" t="s">
        <v>37</v>
      </c>
      <c r="K14" s="6">
        <f>SUM(G14:G14)</f>
        <v>0</v>
      </c>
    </row>
    <row r="15" spans="1:11" ht="12.75">
      <c r="A15" s="7" t="s">
        <v>38</v>
      </c>
      <c r="B15" s="7" t="s">
        <v>39</v>
      </c>
      <c r="C15" s="5" t="s">
        <v>40</v>
      </c>
      <c r="D15" s="5" t="s">
        <v>34</v>
      </c>
      <c r="E15" s="6">
        <v>167</v>
      </c>
      <c r="F15" s="8">
        <v>0</v>
      </c>
      <c r="G15" s="6">
        <f>ROUND(SUM(E15*F15),2)</f>
        <v>0</v>
      </c>
      <c r="H15" s="10" t="s">
        <v>35</v>
      </c>
      <c r="I15" s="7" t="s">
        <v>41</v>
      </c>
      <c r="J15" s="5" t="s">
        <v>40</v>
      </c>
      <c r="K15" s="6">
        <f>SUM(G15:G15)</f>
        <v>0</v>
      </c>
    </row>
    <row r="16" spans="1:11" ht="12.75">
      <c r="A16" s="7" t="s">
        <v>42</v>
      </c>
      <c r="B16" s="7" t="s">
        <v>43</v>
      </c>
      <c r="C16" s="5" t="s">
        <v>44</v>
      </c>
      <c r="D16" s="5" t="s">
        <v>34</v>
      </c>
      <c r="E16" s="6">
        <v>100</v>
      </c>
      <c r="F16" s="8">
        <v>0</v>
      </c>
      <c r="G16" s="6">
        <f>ROUND(SUM(E16*F16),2)</f>
        <v>0</v>
      </c>
      <c r="H16" s="10" t="s">
        <v>35</v>
      </c>
      <c r="I16" s="7" t="s">
        <v>45</v>
      </c>
      <c r="J16" s="5" t="s">
        <v>46</v>
      </c>
      <c r="K16" s="6">
        <f>SUM(G16:G16)</f>
        <v>0</v>
      </c>
    </row>
    <row r="17" spans="1:11" ht="12.75">
      <c r="A17" s="7" t="s">
        <v>47</v>
      </c>
      <c r="B17" s="7" t="s">
        <v>48</v>
      </c>
      <c r="C17" s="5" t="s">
        <v>49</v>
      </c>
      <c r="D17" s="5" t="s">
        <v>50</v>
      </c>
      <c r="E17" s="6">
        <v>1000</v>
      </c>
      <c r="F17" s="8">
        <v>0</v>
      </c>
      <c r="G17" s="6">
        <f>ROUND(SUM(E17*F17),2)</f>
        <v>0</v>
      </c>
      <c r="H17" s="10" t="s">
        <v>35</v>
      </c>
      <c r="I17" s="7" t="s">
        <v>51</v>
      </c>
      <c r="J17" s="5" t="s">
        <v>49</v>
      </c>
      <c r="K17" s="6">
        <f>SUM(G17:G17)</f>
        <v>0</v>
      </c>
    </row>
    <row r="18" spans="1:11" ht="12.75">
      <c r="A18" s="7" t="s">
        <v>52</v>
      </c>
      <c r="B18" s="7" t="s">
        <v>53</v>
      </c>
      <c r="C18" s="5" t="s">
        <v>54</v>
      </c>
      <c r="D18" s="5" t="s">
        <v>55</v>
      </c>
      <c r="E18" s="6">
        <v>60</v>
      </c>
      <c r="F18" s="8">
        <v>0</v>
      </c>
      <c r="G18" s="6">
        <f>ROUND(SUM(E18*F18),2)</f>
        <v>0</v>
      </c>
      <c r="H18" s="10" t="s">
        <v>35</v>
      </c>
      <c r="I18" s="7" t="s">
        <v>56</v>
      </c>
      <c r="J18" s="5" t="s">
        <v>54</v>
      </c>
      <c r="K18" s="6">
        <f>SUM(G18:G18)</f>
        <v>0</v>
      </c>
    </row>
    <row r="19" spans="1:11" ht="12.75">
      <c r="A19" s="7" t="s">
        <v>57</v>
      </c>
      <c r="B19" s="7" t="s">
        <v>58</v>
      </c>
      <c r="C19" s="5" t="s">
        <v>59</v>
      </c>
      <c r="D19" s="5" t="s">
        <v>34</v>
      </c>
      <c r="E19" s="6">
        <v>50</v>
      </c>
      <c r="F19" s="8">
        <v>0</v>
      </c>
      <c r="G19" s="6">
        <f>ROUND(SUM(E19*F19),2)</f>
        <v>0</v>
      </c>
      <c r="H19" s="10" t="s">
        <v>35</v>
      </c>
      <c r="I19" s="7" t="s">
        <v>60</v>
      </c>
      <c r="J19" s="5" t="s">
        <v>59</v>
      </c>
      <c r="K19" s="6">
        <f>SUM(G19:G19)</f>
        <v>0</v>
      </c>
    </row>
    <row r="20" spans="1:11" ht="12.75">
      <c r="A20" s="7" t="s">
        <v>61</v>
      </c>
      <c r="B20" s="7" t="s">
        <v>62</v>
      </c>
      <c r="C20" s="5" t="s">
        <v>63</v>
      </c>
      <c r="D20" s="5" t="s">
        <v>34</v>
      </c>
      <c r="E20" s="6">
        <v>40</v>
      </c>
      <c r="F20" s="8">
        <v>0</v>
      </c>
      <c r="G20" s="6">
        <f>ROUND(SUM(E20*F20),2)</f>
        <v>0</v>
      </c>
      <c r="H20" s="10" t="s">
        <v>35</v>
      </c>
      <c r="I20" s="7" t="s">
        <v>64</v>
      </c>
      <c r="J20" s="5" t="s">
        <v>65</v>
      </c>
      <c r="K20" s="6">
        <f>SUM(G20:G20)</f>
        <v>0</v>
      </c>
    </row>
    <row r="21" spans="1:11" ht="12.75">
      <c r="A21" s="7" t="s">
        <v>66</v>
      </c>
      <c r="B21" s="7" t="s">
        <v>67</v>
      </c>
      <c r="C21" s="5" t="s">
        <v>68</v>
      </c>
      <c r="D21" s="5" t="s">
        <v>34</v>
      </c>
      <c r="E21" s="6">
        <v>134</v>
      </c>
      <c r="F21" s="8">
        <v>0</v>
      </c>
      <c r="G21" s="6">
        <f>ROUND(SUM(E21*F21),2)</f>
        <v>0</v>
      </c>
      <c r="H21" s="10" t="s">
        <v>35</v>
      </c>
      <c r="I21" s="7" t="s">
        <v>69</v>
      </c>
      <c r="J21" s="5" t="s">
        <v>70</v>
      </c>
      <c r="K21" s="6">
        <f>SUM(G21:G21)</f>
        <v>0</v>
      </c>
    </row>
    <row r="22" spans="1:11" ht="12.75">
      <c r="A22" s="7" t="s">
        <v>71</v>
      </c>
      <c r="B22" s="7" t="s">
        <v>72</v>
      </c>
      <c r="C22" s="5" t="s">
        <v>73</v>
      </c>
      <c r="D22" s="5" t="s">
        <v>74</v>
      </c>
      <c r="E22" s="6">
        <v>100</v>
      </c>
      <c r="F22" s="8">
        <v>0</v>
      </c>
      <c r="G22" s="6">
        <f>ROUND(SUM(E22*F22),2)</f>
        <v>0</v>
      </c>
      <c r="H22" s="10" t="s">
        <v>35</v>
      </c>
      <c r="I22" s="7" t="s">
        <v>75</v>
      </c>
      <c r="J22" s="5" t="s">
        <v>73</v>
      </c>
      <c r="K22" s="6">
        <f>SUM(G22:G22)</f>
        <v>0</v>
      </c>
    </row>
    <row r="23" spans="1:11" ht="12.75">
      <c r="A23" s="7" t="s">
        <v>76</v>
      </c>
      <c r="B23" s="7" t="s">
        <v>77</v>
      </c>
      <c r="C23" s="5" t="s">
        <v>78</v>
      </c>
      <c r="D23" s="5" t="s">
        <v>23</v>
      </c>
      <c r="E23" s="6">
        <v>1000</v>
      </c>
      <c r="F23" s="8">
        <v>0</v>
      </c>
      <c r="G23" s="6">
        <f>ROUND(SUM(E23*F23),2)</f>
        <v>0</v>
      </c>
      <c r="H23" s="10" t="s">
        <v>35</v>
      </c>
      <c r="I23" s="7" t="s">
        <v>79</v>
      </c>
      <c r="J23" s="5" t="s">
        <v>78</v>
      </c>
      <c r="K23" s="6">
        <f>SUM(G23:G23)</f>
        <v>0</v>
      </c>
    </row>
    <row r="24" spans="1:11" ht="12.75">
      <c r="A24" s="7" t="s">
        <v>80</v>
      </c>
      <c r="B24" s="7" t="s">
        <v>81</v>
      </c>
      <c r="C24" s="5" t="s">
        <v>82</v>
      </c>
      <c r="D24" s="5" t="s">
        <v>23</v>
      </c>
      <c r="E24" s="6">
        <v>1000</v>
      </c>
      <c r="F24" s="8">
        <v>0</v>
      </c>
      <c r="G24" s="6">
        <f>ROUND(SUM(E24*F24),2)</f>
        <v>0</v>
      </c>
      <c r="H24" s="10" t="s">
        <v>35</v>
      </c>
      <c r="I24" s="7" t="s">
        <v>83</v>
      </c>
      <c r="J24" s="5" t="s">
        <v>82</v>
      </c>
      <c r="K24" s="6">
        <f>SUM(G24:G24)</f>
        <v>0</v>
      </c>
    </row>
    <row r="25" spans="1:11" ht="12.75">
      <c r="A25" s="7" t="s">
        <v>84</v>
      </c>
      <c r="B25" s="7" t="s">
        <v>85</v>
      </c>
      <c r="C25" s="5" t="s">
        <v>86</v>
      </c>
      <c r="D25" s="5" t="s">
        <v>87</v>
      </c>
      <c r="E25" s="6">
        <v>34</v>
      </c>
      <c r="F25" s="8">
        <v>0</v>
      </c>
      <c r="G25" s="6">
        <f>ROUND(SUM(E25*F25),2)</f>
        <v>0</v>
      </c>
      <c r="H25" s="10" t="s">
        <v>35</v>
      </c>
      <c r="I25" s="7" t="s">
        <v>88</v>
      </c>
      <c r="J25" s="5" t="s">
        <v>89</v>
      </c>
      <c r="K25" s="6">
        <f>SUM(G25:G25)</f>
        <v>0</v>
      </c>
    </row>
    <row r="27" spans="6:7" ht="12.75">
      <c r="F27" s="11" t="s">
        <v>90</v>
      </c>
      <c r="G27" s="6">
        <f>SUM(G9:G25)</f>
        <v>0</v>
      </c>
    </row>
    <row r="30" spans="2:4" ht="12.75">
      <c r="B30" s="12" t="s">
        <v>91</v>
      </c>
      <c r="D30" s="13" t="s">
        <v>92</v>
      </c>
    </row>
    <row r="32" ht="12.75">
      <c r="B32" s="14" t="s">
        <v>93</v>
      </c>
    </row>
    <row r="34" spans="2:3" ht="12.75">
      <c r="B34" s="15" t="s">
        <v>94</v>
      </c>
      <c r="C34" s="16" t="s">
        <v>35</v>
      </c>
    </row>
    <row r="35" spans="2:3" ht="12.75">
      <c r="B35" s="15" t="s">
        <v>95</v>
      </c>
      <c r="C35" s="16" t="s">
        <v>35</v>
      </c>
    </row>
    <row r="36" spans="2:3" ht="12.75">
      <c r="B36" s="15" t="s">
        <v>96</v>
      </c>
      <c r="C36" s="16" t="s">
        <v>35</v>
      </c>
    </row>
    <row r="37" spans="2:3" ht="12.75">
      <c r="B37" s="15" t="s">
        <v>97</v>
      </c>
      <c r="C37" s="16" t="s">
        <v>35</v>
      </c>
    </row>
    <row r="38" spans="2:3" ht="12.75">
      <c r="B38" s="15" t="s">
        <v>98</v>
      </c>
      <c r="C38" s="16" t="s">
        <v>35</v>
      </c>
    </row>
    <row r="39" ht="12.75">
      <c r="B39" s="17">
        <f>C34</f>
        <v>0</v>
      </c>
    </row>
    <row r="40" ht="12.75">
      <c r="B40" s="17">
        <f>C38</f>
        <v>0</v>
      </c>
    </row>
  </sheetData>
  <sheetProtection password="C6B5" sheet="1" objects="1" scenarios="1"/>
  <mergeCells count="22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B30:C30"/>
    <mergeCell ref="D30:K30"/>
    <mergeCell ref="B32:K32"/>
    <mergeCell ref="C34:K34"/>
    <mergeCell ref="C35:K35"/>
    <mergeCell ref="C36:K36"/>
    <mergeCell ref="C37:K37"/>
    <mergeCell ref="C38:K38"/>
    <mergeCell ref="B39:K39"/>
    <mergeCell ref="B40:K4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